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7365" tabRatio="788" activeTab="1"/>
  </bookViews>
  <sheets>
    <sheet name="concorrente  TRT" sheetId="1" r:id="rId1"/>
    <sheet name="concorrente Ecosfera" sheetId="2" r:id="rId2"/>
    <sheet name="concorrente  ATI D'Appolonia" sheetId="3" r:id="rId3"/>
    <sheet name="concorrente RTI Sisplan" sheetId="4" r:id="rId4"/>
    <sheet name="Foglio3" sheetId="5" r:id="rId5"/>
  </sheets>
  <definedNames>
    <definedName name="_xlnm.Print_Area" localSheetId="2">'concorrente  ATI D''Appolonia'!$A$1:$J$48</definedName>
    <definedName name="_xlnm.Print_Area" localSheetId="0">'concorrente  TRT'!$A$1:$J$48</definedName>
    <definedName name="_xlnm.Print_Area" localSheetId="1">'concorrente Ecosfera'!$A$1:$J$48</definedName>
    <definedName name="_xlnm.Print_Area" localSheetId="3">'concorrente RTI Sisplan'!$A$1:$J$48</definedName>
  </definedNames>
  <calcPr fullCalcOnLoad="1"/>
</workbook>
</file>

<file path=xl/sharedStrings.xml><?xml version="1.0" encoding="utf-8"?>
<sst xmlns="http://schemas.openxmlformats.org/spreadsheetml/2006/main" count="292" uniqueCount="45">
  <si>
    <r>
      <t xml:space="preserve"> </t>
    </r>
    <r>
      <rPr>
        <b/>
        <sz val="11"/>
        <color indexed="8"/>
        <rFont val="Times New Roman"/>
        <family val="1"/>
      </rPr>
      <t>Elemento “a”</t>
    </r>
  </si>
  <si>
    <t>P</t>
  </si>
  <si>
    <t>fattore ponderale</t>
  </si>
  <si>
    <t>A</t>
  </si>
  <si>
    <t>Coefficiente di valutazione</t>
  </si>
  <si>
    <t>Ka</t>
  </si>
  <si>
    <t>punteggio</t>
  </si>
  <si>
    <t>Pa</t>
  </si>
  <si>
    <t>Pa.2</t>
  </si>
  <si>
    <t>Pa.3</t>
  </si>
  <si>
    <t>Eccellente</t>
  </si>
  <si>
    <t>TOTALI</t>
  </si>
  <si>
    <t>Commissione</t>
  </si>
  <si>
    <t>Commissario: Arch. Orobello</t>
  </si>
  <si>
    <t>Pa (i) x Ca (i)</t>
  </si>
  <si>
    <t>ALLEGATO A</t>
  </si>
  <si>
    <t>Presidente:        Dott. S. Belvisi</t>
  </si>
  <si>
    <t>Commissario: Geom. Gabriele</t>
  </si>
  <si>
    <t>Art. 17 del disciplinare di gara</t>
  </si>
  <si>
    <t>Coerenza dell'impostazione metodologica  con i contenuti e la struttura logica del Manuale e relativamente alle analisi del contesto di riferimento.</t>
  </si>
  <si>
    <t>Coerenza dell'impostazione metodologica per la individuazione delle strategie, delle politiche di intervento e dei contenuti dei piani.</t>
  </si>
  <si>
    <t>Nulla</t>
  </si>
  <si>
    <t>Frammentaria</t>
  </si>
  <si>
    <t>Sufficiente</t>
  </si>
  <si>
    <t>Buona</t>
  </si>
  <si>
    <t>Ottima</t>
  </si>
  <si>
    <t>Validità dell'impostazione metodologica riguardante il sistema di monitoraggio dell'efficacia dei piani e delle alternative di intervento</t>
  </si>
  <si>
    <t>Livello di approfondimento previsto per gli studi, le indagini e qualità degli strumenti e dei mezzi che si intendono utilizzare per la prestazione del servizio.</t>
  </si>
  <si>
    <t>Pa.1.</t>
  </si>
  <si>
    <t>Pa.4</t>
  </si>
  <si>
    <t>Livello di approfondimento nell'illustrazione delle fasi attuative del servizio, tenuto conto della adeguatezza e affidabilità della visione sistematica del servizio stesso in relazione alle sue finalità</t>
  </si>
  <si>
    <t>Pa.5</t>
  </si>
  <si>
    <t>Qualità e completezza del piano di impiego delle risorse umane e delle professionalità richieste</t>
  </si>
  <si>
    <t>Pa.6</t>
  </si>
  <si>
    <t>TOTALE K</t>
  </si>
  <si>
    <t>2</t>
  </si>
  <si>
    <t>3</t>
  </si>
  <si>
    <t>4</t>
  </si>
  <si>
    <t>Concorrente: ATP TRT</t>
  </si>
  <si>
    <t>ALLEGATO B</t>
  </si>
  <si>
    <t>Concorrente: Ecosfera</t>
  </si>
  <si>
    <t>ALLEGATO C</t>
  </si>
  <si>
    <t>Concorrente: Ati D'Appolonia</t>
  </si>
  <si>
    <t>Concorrente: RTI Sisplan</t>
  </si>
  <si>
    <t>ALLEGATO D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</si>
</sst>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 style="medium"/>
      <right style="medium"/>
      <top style="medium"/>
      <bottom style="thin"/>
    </border>
    <border>
      <left/>
      <right style="medium">
        <color rgb="FF000000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/>
      <bottom style="thin"/>
    </border>
    <border>
      <left/>
      <right/>
      <top style="medium">
        <color rgb="FF000000"/>
      </top>
      <bottom style="thin"/>
    </border>
    <border>
      <left style="medium"/>
      <right style="medium"/>
      <top/>
      <bottom style="thin"/>
    </border>
    <border>
      <left/>
      <right style="medium">
        <color rgb="FF000000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43" fontId="0" fillId="0" borderId="0" xfId="43" applyFont="1" applyAlignment="1">
      <alignment/>
    </xf>
    <xf numFmtId="0" fontId="42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 horizontal="justify" vertical="top" wrapText="1"/>
    </xf>
    <xf numFmtId="0" fontId="45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7" fillId="0" borderId="20" xfId="0" applyFont="1" applyBorder="1" applyAlignment="1">
      <alignment vertical="top" wrapText="1"/>
    </xf>
    <xf numFmtId="0" fontId="48" fillId="0" borderId="21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7" fillId="33" borderId="23" xfId="0" applyFont="1" applyFill="1" applyBorder="1" applyAlignment="1">
      <alignment horizontal="center" vertical="top" wrapText="1"/>
    </xf>
    <xf numFmtId="164" fontId="39" fillId="34" borderId="24" xfId="0" applyNumberFormat="1" applyFont="1" applyFill="1" applyBorder="1" applyAlignment="1">
      <alignment/>
    </xf>
    <xf numFmtId="0" fontId="49" fillId="0" borderId="24" xfId="0" applyFont="1" applyFill="1" applyBorder="1" applyAlignment="1">
      <alignment horizontal="center" textRotation="90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right" wrapText="1"/>
    </xf>
    <xf numFmtId="0" fontId="0" fillId="12" borderId="24" xfId="0" applyFill="1" applyBorder="1" applyAlignment="1">
      <alignment/>
    </xf>
    <xf numFmtId="0" fontId="0" fillId="34" borderId="24" xfId="0" applyFill="1" applyBorder="1" applyAlignment="1">
      <alignment horizontal="center"/>
    </xf>
    <xf numFmtId="164" fontId="0" fillId="34" borderId="24" xfId="0" applyNumberFormat="1" applyFill="1" applyBorder="1" applyAlignment="1">
      <alignment/>
    </xf>
    <xf numFmtId="0" fontId="43" fillId="0" borderId="11" xfId="0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52" fillId="0" borderId="20" xfId="0" applyFont="1" applyFill="1" applyBorder="1" applyAlignment="1">
      <alignment horizontal="right" wrapText="1"/>
    </xf>
    <xf numFmtId="164" fontId="0" fillId="34" borderId="22" xfId="0" applyNumberFormat="1" applyFill="1" applyBorder="1" applyAlignment="1">
      <alignment/>
    </xf>
    <xf numFmtId="0" fontId="53" fillId="0" borderId="20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3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4" fillId="33" borderId="25" xfId="0" applyFont="1" applyFill="1" applyBorder="1" applyAlignment="1">
      <alignment horizontal="center" vertical="top" wrapText="1"/>
    </xf>
    <xf numFmtId="0" fontId="44" fillId="33" borderId="26" xfId="0" applyFont="1" applyFill="1" applyBorder="1" applyAlignment="1">
      <alignment horizontal="center" vertical="top" wrapText="1"/>
    </xf>
    <xf numFmtId="0" fontId="44" fillId="33" borderId="27" xfId="0" applyFont="1" applyFill="1" applyBorder="1" applyAlignment="1">
      <alignment horizontal="center" vertical="top" wrapText="1"/>
    </xf>
    <xf numFmtId="0" fontId="44" fillId="33" borderId="28" xfId="0" applyFont="1" applyFill="1" applyBorder="1" applyAlignment="1">
      <alignment horizontal="center" vertical="top" wrapText="1"/>
    </xf>
    <xf numFmtId="0" fontId="44" fillId="33" borderId="29" xfId="0" applyFont="1" applyFill="1" applyBorder="1" applyAlignment="1">
      <alignment horizontal="center" vertical="top" wrapText="1"/>
    </xf>
    <xf numFmtId="0" fontId="44" fillId="33" borderId="30" xfId="0" applyFon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31" xfId="0" applyFont="1" applyFill="1" applyBorder="1" applyAlignment="1">
      <alignment horizontal="center" vertical="top" wrapText="1"/>
    </xf>
    <xf numFmtId="0" fontId="54" fillId="0" borderId="32" xfId="0" applyFont="1" applyBorder="1" applyAlignment="1">
      <alignment horizontal="justify" vertical="top" wrapText="1"/>
    </xf>
    <xf numFmtId="0" fontId="54" fillId="0" borderId="33" xfId="0" applyFont="1" applyBorder="1" applyAlignment="1">
      <alignment horizontal="justify" vertical="top" wrapText="1"/>
    </xf>
    <xf numFmtId="0" fontId="44" fillId="33" borderId="34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35" xfId="0" applyFont="1" applyFill="1" applyBorder="1" applyAlignment="1">
      <alignment horizontal="center" vertical="top" wrapText="1"/>
    </xf>
    <xf numFmtId="0" fontId="39" fillId="34" borderId="20" xfId="0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39" fillId="34" borderId="22" xfId="0" applyFont="1" applyFill="1" applyBorder="1" applyAlignment="1">
      <alignment horizontal="center"/>
    </xf>
    <xf numFmtId="49" fontId="43" fillId="0" borderId="13" xfId="0" applyNumberFormat="1" applyFont="1" applyBorder="1" applyAlignment="1">
      <alignment vertical="top" wrapText="1"/>
    </xf>
    <xf numFmtId="49" fontId="43" fillId="0" borderId="11" xfId="0" applyNumberFormat="1" applyFont="1" applyBorder="1" applyAlignment="1">
      <alignment vertical="top" wrapText="1"/>
    </xf>
    <xf numFmtId="49" fontId="47" fillId="0" borderId="11" xfId="0" applyNumberFormat="1" applyFont="1" applyBorder="1" applyAlignment="1">
      <alignment vertical="top" wrapText="1"/>
    </xf>
    <xf numFmtId="0" fontId="49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9" fillId="0" borderId="38" xfId="0" applyFont="1" applyBorder="1" applyAlignment="1">
      <alignment horizontal="center" textRotation="90" wrapText="1"/>
    </xf>
    <xf numFmtId="0" fontId="49" fillId="0" borderId="39" xfId="0" applyFont="1" applyBorder="1" applyAlignment="1">
      <alignment horizontal="center" textRotation="90" wrapText="1"/>
    </xf>
    <xf numFmtId="0" fontId="49" fillId="0" borderId="40" xfId="0" applyFont="1" applyBorder="1" applyAlignment="1">
      <alignment horizontal="center" textRotation="90" wrapText="1"/>
    </xf>
    <xf numFmtId="0" fontId="54" fillId="0" borderId="36" xfId="0" applyFont="1" applyBorder="1" applyAlignment="1">
      <alignment horizontal="justify" vertical="top" wrapText="1"/>
    </xf>
    <xf numFmtId="0" fontId="54" fillId="0" borderId="41" xfId="0" applyFont="1" applyBorder="1" applyAlignment="1">
      <alignment horizontal="justify" vertical="top" wrapText="1"/>
    </xf>
    <xf numFmtId="0" fontId="42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49" fillId="0" borderId="44" xfId="0" applyFont="1" applyBorder="1" applyAlignment="1">
      <alignment horizontal="center" textRotation="90" wrapText="1"/>
    </xf>
    <xf numFmtId="0" fontId="49" fillId="0" borderId="45" xfId="0" applyFont="1" applyBorder="1" applyAlignment="1">
      <alignment horizontal="center" textRotation="90" wrapText="1"/>
    </xf>
    <xf numFmtId="0" fontId="49" fillId="0" borderId="46" xfId="0" applyFont="1" applyBorder="1" applyAlignment="1">
      <alignment horizontal="center" textRotation="90" wrapText="1"/>
    </xf>
    <xf numFmtId="0" fontId="49" fillId="0" borderId="38" xfId="0" applyFont="1" applyFill="1" applyBorder="1" applyAlignment="1">
      <alignment horizont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6">
      <selection activeCell="N45" sqref="N45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6.7109375" style="1" customWidth="1"/>
    <col min="4" max="4" width="6.28125" style="0" customWidth="1"/>
    <col min="5" max="5" width="5.421875" style="0" customWidth="1"/>
    <col min="6" max="6" width="26.140625" style="0" customWidth="1"/>
    <col min="7" max="7" width="6.57421875" style="0" customWidth="1"/>
    <col min="8" max="8" width="6.28125" style="0" customWidth="1"/>
    <col min="9" max="9" width="6.140625" style="0" customWidth="1"/>
    <col min="10" max="10" width="8.00390625" style="0" customWidth="1"/>
  </cols>
  <sheetData>
    <row r="1" ht="15.75" thickBot="1">
      <c r="A1" t="s">
        <v>15</v>
      </c>
    </row>
    <row r="2" spans="1:10" ht="15">
      <c r="A2" s="54" t="s">
        <v>0</v>
      </c>
      <c r="B2" s="55"/>
      <c r="C2" s="58" t="s">
        <v>1</v>
      </c>
      <c r="D2" s="59"/>
      <c r="E2" s="58" t="s">
        <v>3</v>
      </c>
      <c r="F2" s="64"/>
      <c r="G2" s="48" t="s">
        <v>12</v>
      </c>
      <c r="H2" s="49"/>
      <c r="I2" s="50"/>
      <c r="J2" s="4" t="s">
        <v>5</v>
      </c>
    </row>
    <row r="3" spans="1:10" ht="15.75" thickBot="1">
      <c r="A3" s="56"/>
      <c r="B3" s="57"/>
      <c r="C3" s="60" t="s">
        <v>2</v>
      </c>
      <c r="D3" s="61"/>
      <c r="E3" s="65" t="s">
        <v>4</v>
      </c>
      <c r="F3" s="66"/>
      <c r="G3" s="51"/>
      <c r="H3" s="52"/>
      <c r="I3" s="53"/>
      <c r="J3" s="21" t="s">
        <v>6</v>
      </c>
    </row>
    <row r="4" spans="1:10" ht="81" customHeight="1" thickBot="1">
      <c r="A4" s="62" t="s">
        <v>18</v>
      </c>
      <c r="B4" s="63"/>
      <c r="C4" s="2" t="s">
        <v>7</v>
      </c>
      <c r="D4" s="2">
        <v>70</v>
      </c>
      <c r="E4" s="73"/>
      <c r="F4" s="74"/>
      <c r="G4" s="75" t="s">
        <v>16</v>
      </c>
      <c r="H4" s="76" t="s">
        <v>17</v>
      </c>
      <c r="I4" s="77" t="s">
        <v>13</v>
      </c>
      <c r="J4" s="23" t="s">
        <v>14</v>
      </c>
    </row>
    <row r="5" spans="1:9" ht="15.75" thickBot="1">
      <c r="A5" s="70">
        <v>1</v>
      </c>
      <c r="B5" s="42" t="s">
        <v>19</v>
      </c>
      <c r="C5" s="39" t="s">
        <v>28</v>
      </c>
      <c r="D5" s="39">
        <v>12</v>
      </c>
      <c r="E5" s="24">
        <v>0</v>
      </c>
      <c r="F5" s="25" t="s">
        <v>21</v>
      </c>
      <c r="G5" s="5"/>
      <c r="H5" s="9"/>
      <c r="I5" s="11"/>
    </row>
    <row r="6" spans="1:9" ht="15.75" thickBot="1">
      <c r="A6" s="71"/>
      <c r="B6" s="43"/>
      <c r="C6" s="40"/>
      <c r="D6" s="40"/>
      <c r="E6" s="24">
        <v>0.2</v>
      </c>
      <c r="F6" s="25" t="s">
        <v>22</v>
      </c>
      <c r="G6" s="3"/>
      <c r="H6" s="9"/>
      <c r="I6" s="11"/>
    </row>
    <row r="7" spans="1:9" ht="15.75" thickBot="1">
      <c r="A7" s="71"/>
      <c r="B7" s="43"/>
      <c r="C7" s="40"/>
      <c r="D7" s="40"/>
      <c r="E7" s="24">
        <v>0.4</v>
      </c>
      <c r="F7" s="25" t="s">
        <v>23</v>
      </c>
      <c r="G7" s="3"/>
      <c r="H7" s="9"/>
      <c r="I7" s="11"/>
    </row>
    <row r="8" spans="1:9" ht="15.75" thickBot="1">
      <c r="A8" s="71"/>
      <c r="B8" s="43"/>
      <c r="C8" s="40"/>
      <c r="D8" s="40"/>
      <c r="E8" s="24">
        <v>0.6</v>
      </c>
      <c r="F8" s="25" t="s">
        <v>24</v>
      </c>
      <c r="G8" s="3"/>
      <c r="H8" s="9"/>
      <c r="I8" s="11"/>
    </row>
    <row r="9" spans="1:9" ht="15.75" thickBot="1">
      <c r="A9" s="71"/>
      <c r="B9" s="43"/>
      <c r="C9" s="40"/>
      <c r="D9" s="40"/>
      <c r="E9" s="24">
        <v>0.8</v>
      </c>
      <c r="F9" s="25" t="s">
        <v>25</v>
      </c>
      <c r="G9" s="3"/>
      <c r="H9" s="9"/>
      <c r="I9" s="11"/>
    </row>
    <row r="10" spans="1:9" ht="15.75" thickBot="1">
      <c r="A10" s="71"/>
      <c r="B10" s="43"/>
      <c r="C10" s="40"/>
      <c r="D10" s="40"/>
      <c r="E10" s="26">
        <v>1</v>
      </c>
      <c r="F10" s="25" t="s">
        <v>10</v>
      </c>
      <c r="G10" s="7"/>
      <c r="H10" s="8"/>
      <c r="I10" s="12"/>
    </row>
    <row r="11" spans="1:10" ht="15.75" thickBot="1">
      <c r="A11" s="14"/>
      <c r="B11" s="15"/>
      <c r="C11" s="16"/>
      <c r="D11" s="16"/>
      <c r="E11" s="17"/>
      <c r="F11" s="29" t="s">
        <v>11</v>
      </c>
      <c r="G11" s="31">
        <v>0.8</v>
      </c>
      <c r="H11" s="31">
        <v>0.6</v>
      </c>
      <c r="I11" s="31">
        <v>0.4</v>
      </c>
      <c r="J11" s="32">
        <f>(G11+H11+I11)/3*D5</f>
        <v>7.199999999999999</v>
      </c>
    </row>
    <row r="12" spans="1:9" ht="15.75" thickBot="1">
      <c r="A12" s="70" t="s">
        <v>35</v>
      </c>
      <c r="B12" s="43" t="s">
        <v>20</v>
      </c>
      <c r="C12" s="40" t="s">
        <v>8</v>
      </c>
      <c r="D12" s="40">
        <v>12</v>
      </c>
      <c r="E12" s="24">
        <v>0</v>
      </c>
      <c r="F12" s="25" t="s">
        <v>21</v>
      </c>
      <c r="G12" s="6"/>
      <c r="H12" s="13"/>
      <c r="I12" s="10"/>
    </row>
    <row r="13" spans="1:9" ht="15.75" thickBot="1">
      <c r="A13" s="71"/>
      <c r="B13" s="43"/>
      <c r="C13" s="40"/>
      <c r="D13" s="40"/>
      <c r="E13" s="24">
        <v>0.2</v>
      </c>
      <c r="F13" s="25" t="s">
        <v>22</v>
      </c>
      <c r="G13" s="3"/>
      <c r="H13" s="9"/>
      <c r="I13" s="11"/>
    </row>
    <row r="14" spans="1:9" ht="15.75" thickBot="1">
      <c r="A14" s="71"/>
      <c r="B14" s="43"/>
      <c r="C14" s="40"/>
      <c r="D14" s="40"/>
      <c r="E14" s="24">
        <v>0.4</v>
      </c>
      <c r="F14" s="25" t="s">
        <v>23</v>
      </c>
      <c r="G14" s="3"/>
      <c r="H14" s="9"/>
      <c r="I14" s="11"/>
    </row>
    <row r="15" spans="1:9" ht="15.75" thickBot="1">
      <c r="A15" s="71"/>
      <c r="B15" s="43"/>
      <c r="C15" s="40"/>
      <c r="D15" s="40"/>
      <c r="E15" s="24">
        <v>0.6</v>
      </c>
      <c r="F15" s="25" t="s">
        <v>24</v>
      </c>
      <c r="G15" s="3"/>
      <c r="H15" s="9"/>
      <c r="I15" s="11"/>
    </row>
    <row r="16" spans="1:9" ht="15.75" thickBot="1">
      <c r="A16" s="71"/>
      <c r="B16" s="43"/>
      <c r="C16" s="40"/>
      <c r="D16" s="40"/>
      <c r="E16" s="24">
        <v>0.8</v>
      </c>
      <c r="F16" s="25" t="s">
        <v>25</v>
      </c>
      <c r="G16" s="3"/>
      <c r="H16" s="9"/>
      <c r="I16" s="11"/>
    </row>
    <row r="17" spans="1:9" ht="15.75" thickBot="1">
      <c r="A17" s="71"/>
      <c r="B17" s="43"/>
      <c r="C17" s="40"/>
      <c r="D17" s="40"/>
      <c r="E17" s="26">
        <v>1</v>
      </c>
      <c r="F17" s="25" t="s">
        <v>10</v>
      </c>
      <c r="G17" s="33"/>
      <c r="H17" s="9"/>
      <c r="I17" s="11"/>
    </row>
    <row r="18" spans="1:10" ht="15.75" thickBot="1">
      <c r="A18" s="14"/>
      <c r="B18" s="15"/>
      <c r="C18" s="16"/>
      <c r="D18" s="16"/>
      <c r="E18" s="17"/>
      <c r="F18" s="36" t="s">
        <v>11</v>
      </c>
      <c r="G18" s="31">
        <v>0.6</v>
      </c>
      <c r="H18" s="31">
        <v>0.4</v>
      </c>
      <c r="I18" s="31">
        <v>0.6</v>
      </c>
      <c r="J18" s="37">
        <f>(G18+H18+I18)/3*D12</f>
        <v>6.4</v>
      </c>
    </row>
    <row r="19" spans="1:9" ht="15.75" thickBot="1">
      <c r="A19" s="70" t="s">
        <v>36</v>
      </c>
      <c r="B19" s="42" t="s">
        <v>26</v>
      </c>
      <c r="C19" s="39" t="s">
        <v>9</v>
      </c>
      <c r="D19" s="39">
        <v>10</v>
      </c>
      <c r="E19" s="24">
        <v>0</v>
      </c>
      <c r="F19" s="25" t="s">
        <v>21</v>
      </c>
      <c r="G19" s="5"/>
      <c r="H19" s="9"/>
      <c r="I19" s="11"/>
    </row>
    <row r="20" spans="1:9" ht="15.75" thickBot="1">
      <c r="A20" s="71"/>
      <c r="B20" s="43"/>
      <c r="C20" s="40"/>
      <c r="D20" s="40"/>
      <c r="E20" s="24">
        <v>0.2</v>
      </c>
      <c r="F20" s="25" t="s">
        <v>22</v>
      </c>
      <c r="G20" s="3"/>
      <c r="H20" s="9"/>
      <c r="I20" s="11"/>
    </row>
    <row r="21" spans="1:9" ht="15.75" thickBot="1">
      <c r="A21" s="71"/>
      <c r="B21" s="43"/>
      <c r="C21" s="40"/>
      <c r="D21" s="40"/>
      <c r="E21" s="24">
        <v>0.4</v>
      </c>
      <c r="F21" s="25" t="s">
        <v>23</v>
      </c>
      <c r="G21" s="3"/>
      <c r="H21" s="9"/>
      <c r="I21" s="11"/>
    </row>
    <row r="22" spans="1:9" ht="15.75" thickBot="1">
      <c r="A22" s="71"/>
      <c r="B22" s="43"/>
      <c r="C22" s="40"/>
      <c r="D22" s="40"/>
      <c r="E22" s="24">
        <v>0.6</v>
      </c>
      <c r="F22" s="25" t="s">
        <v>24</v>
      </c>
      <c r="G22" s="3"/>
      <c r="H22" s="9"/>
      <c r="I22" s="11"/>
    </row>
    <row r="23" spans="1:9" ht="15.75" thickBot="1">
      <c r="A23" s="71"/>
      <c r="B23" s="43"/>
      <c r="C23" s="40"/>
      <c r="D23" s="40"/>
      <c r="E23" s="24">
        <v>0.8</v>
      </c>
      <c r="F23" s="25" t="s">
        <v>25</v>
      </c>
      <c r="G23" s="3"/>
      <c r="H23" s="9"/>
      <c r="I23" s="11"/>
    </row>
    <row r="24" spans="1:9" ht="15.75" thickBot="1">
      <c r="A24" s="71"/>
      <c r="B24" s="43"/>
      <c r="C24" s="40"/>
      <c r="D24" s="40"/>
      <c r="E24" s="26">
        <v>1</v>
      </c>
      <c r="F24" s="25" t="s">
        <v>10</v>
      </c>
      <c r="G24" s="3"/>
      <c r="H24" s="9"/>
      <c r="I24" s="11"/>
    </row>
    <row r="25" spans="1:9" ht="15.75" thickBot="1">
      <c r="A25" s="71"/>
      <c r="B25" s="43"/>
      <c r="C25" s="40"/>
      <c r="D25" s="40"/>
      <c r="E25" s="17"/>
      <c r="F25" s="29" t="s">
        <v>11</v>
      </c>
      <c r="G25" s="7"/>
      <c r="H25" s="8"/>
      <c r="I25" s="12"/>
    </row>
    <row r="26" spans="1:10" ht="15.75" thickBot="1">
      <c r="A26" s="14"/>
      <c r="B26" s="15"/>
      <c r="C26" s="16"/>
      <c r="D26" s="16"/>
      <c r="E26" s="27"/>
      <c r="F26" s="25"/>
      <c r="G26" s="31">
        <v>0.8</v>
      </c>
      <c r="H26" s="31">
        <v>0.6</v>
      </c>
      <c r="I26" s="31">
        <v>0.6</v>
      </c>
      <c r="J26" s="32">
        <f>(G26+H26+I26)/3*D19</f>
        <v>6.666666666666666</v>
      </c>
    </row>
    <row r="27" spans="1:9" ht="15.75" thickBot="1">
      <c r="A27" s="72" t="s">
        <v>37</v>
      </c>
      <c r="B27" s="43" t="s">
        <v>27</v>
      </c>
      <c r="C27" s="46" t="s">
        <v>29</v>
      </c>
      <c r="D27" s="46">
        <v>8</v>
      </c>
      <c r="E27" s="27">
        <v>0</v>
      </c>
      <c r="F27" s="25" t="s">
        <v>21</v>
      </c>
      <c r="G27" s="6"/>
      <c r="H27" s="13"/>
      <c r="I27" s="10"/>
    </row>
    <row r="28" spans="1:9" ht="15.75" thickBot="1">
      <c r="A28" s="72"/>
      <c r="B28" s="43"/>
      <c r="C28" s="46"/>
      <c r="D28" s="46"/>
      <c r="E28" s="27">
        <v>0.2</v>
      </c>
      <c r="F28" s="25" t="s">
        <v>22</v>
      </c>
      <c r="G28" s="3"/>
      <c r="H28" s="9"/>
      <c r="I28" s="11"/>
    </row>
    <row r="29" spans="1:9" ht="15.75" thickBot="1">
      <c r="A29" s="72"/>
      <c r="B29" s="43"/>
      <c r="C29" s="46"/>
      <c r="D29" s="46"/>
      <c r="E29" s="27">
        <v>0.4</v>
      </c>
      <c r="F29" s="25" t="s">
        <v>23</v>
      </c>
      <c r="G29" s="3"/>
      <c r="H29" s="9"/>
      <c r="I29" s="11"/>
    </row>
    <row r="30" spans="1:9" ht="15.75" thickBot="1">
      <c r="A30" s="72"/>
      <c r="B30" s="43"/>
      <c r="C30" s="46"/>
      <c r="D30" s="46"/>
      <c r="E30" s="27">
        <v>0.6</v>
      </c>
      <c r="F30" s="25" t="s">
        <v>24</v>
      </c>
      <c r="G30" s="3"/>
      <c r="H30" s="9"/>
      <c r="I30" s="11"/>
    </row>
    <row r="31" spans="1:9" ht="15.75" thickBot="1">
      <c r="A31" s="72"/>
      <c r="B31" s="43"/>
      <c r="C31" s="46"/>
      <c r="D31" s="46"/>
      <c r="E31" s="27">
        <v>0.8</v>
      </c>
      <c r="F31" s="25" t="s">
        <v>25</v>
      </c>
      <c r="G31" s="3"/>
      <c r="H31" s="9"/>
      <c r="I31" s="11"/>
    </row>
    <row r="32" spans="1:9" ht="15.75" thickBot="1">
      <c r="A32" s="72"/>
      <c r="B32" s="43"/>
      <c r="C32" s="46"/>
      <c r="D32" s="46"/>
      <c r="E32" s="27">
        <v>1</v>
      </c>
      <c r="F32" s="25" t="s">
        <v>10</v>
      </c>
      <c r="G32" s="7"/>
      <c r="H32" s="8"/>
      <c r="I32" s="12"/>
    </row>
    <row r="33" spans="1:10" ht="15.75" thickBot="1">
      <c r="A33" s="18"/>
      <c r="B33" s="15"/>
      <c r="C33" s="19"/>
      <c r="D33" s="19"/>
      <c r="E33" s="27"/>
      <c r="F33" s="29" t="s">
        <v>11</v>
      </c>
      <c r="G33" s="31">
        <v>0.6</v>
      </c>
      <c r="H33" s="31">
        <v>0.6</v>
      </c>
      <c r="I33" s="31">
        <v>0.4</v>
      </c>
      <c r="J33" s="32">
        <f>(G33+H33+I33)/3*D27</f>
        <v>4.266666666666667</v>
      </c>
    </row>
    <row r="34" spans="1:9" ht="15.75" thickBot="1">
      <c r="A34" s="45">
        <v>5</v>
      </c>
      <c r="B34" s="43" t="s">
        <v>30</v>
      </c>
      <c r="C34" s="46" t="s">
        <v>31</v>
      </c>
      <c r="D34" s="47">
        <v>8</v>
      </c>
      <c r="E34" s="27">
        <v>0</v>
      </c>
      <c r="F34" s="25" t="s">
        <v>21</v>
      </c>
      <c r="G34" s="6"/>
      <c r="H34" s="13"/>
      <c r="I34" s="10"/>
    </row>
    <row r="35" spans="1:9" ht="15.75" thickBot="1">
      <c r="A35" s="45"/>
      <c r="B35" s="43"/>
      <c r="C35" s="46"/>
      <c r="D35" s="47"/>
      <c r="E35" s="27">
        <v>0.2</v>
      </c>
      <c r="F35" s="25" t="s">
        <v>22</v>
      </c>
      <c r="G35" s="3"/>
      <c r="H35" s="9"/>
      <c r="I35" s="11"/>
    </row>
    <row r="36" spans="1:9" ht="15.75" thickBot="1">
      <c r="A36" s="45"/>
      <c r="B36" s="43"/>
      <c r="C36" s="46"/>
      <c r="D36" s="47"/>
      <c r="E36" s="27">
        <v>0.4</v>
      </c>
      <c r="F36" s="25" t="s">
        <v>23</v>
      </c>
      <c r="G36" s="3"/>
      <c r="H36" s="9"/>
      <c r="I36" s="11"/>
    </row>
    <row r="37" spans="1:9" ht="15.75" thickBot="1">
      <c r="A37" s="45"/>
      <c r="B37" s="43"/>
      <c r="C37" s="46"/>
      <c r="D37" s="47"/>
      <c r="E37" s="27">
        <v>0.6</v>
      </c>
      <c r="F37" s="25" t="s">
        <v>24</v>
      </c>
      <c r="G37" s="3"/>
      <c r="H37" s="9"/>
      <c r="I37" s="11"/>
    </row>
    <row r="38" spans="1:9" ht="15.75" thickBot="1">
      <c r="A38" s="45"/>
      <c r="B38" s="43"/>
      <c r="C38" s="46"/>
      <c r="D38" s="47"/>
      <c r="E38" s="27">
        <v>0.8</v>
      </c>
      <c r="F38" s="25" t="s">
        <v>25</v>
      </c>
      <c r="G38" s="3"/>
      <c r="H38" s="9"/>
      <c r="I38" s="11"/>
    </row>
    <row r="39" spans="1:9" ht="15.75" thickBot="1">
      <c r="A39" s="45"/>
      <c r="B39" s="43"/>
      <c r="C39" s="46"/>
      <c r="D39" s="47"/>
      <c r="E39" s="28">
        <v>1</v>
      </c>
      <c r="F39" s="25" t="s">
        <v>10</v>
      </c>
      <c r="G39" s="7"/>
      <c r="H39" s="8"/>
      <c r="I39" s="12"/>
    </row>
    <row r="40" spans="1:10" ht="15.75" thickBot="1">
      <c r="A40" s="18"/>
      <c r="B40" s="15"/>
      <c r="C40" s="19"/>
      <c r="D40" s="20"/>
      <c r="E40" s="38"/>
      <c r="F40" s="29" t="s">
        <v>11</v>
      </c>
      <c r="G40" s="31">
        <v>0.6</v>
      </c>
      <c r="H40" s="31">
        <v>0.8</v>
      </c>
      <c r="I40" s="31">
        <v>0.6</v>
      </c>
      <c r="J40" s="32">
        <f>(G40+H40+I40)/3*D34</f>
        <v>5.333333333333333</v>
      </c>
    </row>
    <row r="41" spans="1:9" ht="15.75" thickBot="1">
      <c r="A41" s="44">
        <v>6</v>
      </c>
      <c r="B41" s="42" t="s">
        <v>32</v>
      </c>
      <c r="C41" s="39" t="s">
        <v>33</v>
      </c>
      <c r="D41" s="39">
        <v>20</v>
      </c>
      <c r="E41" s="24">
        <v>0.2</v>
      </c>
      <c r="F41" s="25" t="s">
        <v>22</v>
      </c>
      <c r="G41" s="5"/>
      <c r="H41" s="9"/>
      <c r="I41" s="11"/>
    </row>
    <row r="42" spans="1:9" ht="15.75" thickBot="1">
      <c r="A42" s="41"/>
      <c r="B42" s="43"/>
      <c r="C42" s="40"/>
      <c r="D42" s="40"/>
      <c r="E42" s="24">
        <v>0.4</v>
      </c>
      <c r="F42" s="25" t="s">
        <v>23</v>
      </c>
      <c r="G42" s="3"/>
      <c r="H42" s="9"/>
      <c r="I42" s="11"/>
    </row>
    <row r="43" spans="1:9" ht="15.75" thickBot="1">
      <c r="A43" s="41"/>
      <c r="B43" s="43"/>
      <c r="C43" s="40"/>
      <c r="D43" s="40"/>
      <c r="E43" s="24">
        <v>0.6</v>
      </c>
      <c r="F43" s="25" t="s">
        <v>24</v>
      </c>
      <c r="G43" s="3"/>
      <c r="H43" s="9"/>
      <c r="I43" s="11"/>
    </row>
    <row r="44" spans="1:9" ht="15.75" thickBot="1">
      <c r="A44" s="41"/>
      <c r="B44" s="43"/>
      <c r="C44" s="40"/>
      <c r="D44" s="40"/>
      <c r="E44" s="24">
        <v>0.8</v>
      </c>
      <c r="F44" s="25" t="s">
        <v>25</v>
      </c>
      <c r="G44" s="3"/>
      <c r="H44" s="9"/>
      <c r="I44" s="11"/>
    </row>
    <row r="45" spans="1:9" ht="15.75" thickBot="1">
      <c r="A45" s="41"/>
      <c r="B45" s="43"/>
      <c r="C45" s="40"/>
      <c r="D45" s="40"/>
      <c r="E45" s="26">
        <v>1</v>
      </c>
      <c r="F45" s="25" t="s">
        <v>10</v>
      </c>
      <c r="G45" s="3"/>
      <c r="H45" s="9"/>
      <c r="I45" s="11"/>
    </row>
    <row r="46" spans="1:9" ht="15.75" thickBot="1">
      <c r="A46" s="41"/>
      <c r="B46" s="43"/>
      <c r="C46" s="40"/>
      <c r="D46" s="40"/>
      <c r="E46" s="17"/>
      <c r="F46" s="29"/>
      <c r="G46" s="7"/>
      <c r="H46" s="8"/>
      <c r="I46" s="12"/>
    </row>
    <row r="47" spans="1:10" ht="15.75" thickBot="1">
      <c r="A47" s="14"/>
      <c r="B47" s="15"/>
      <c r="C47" s="16"/>
      <c r="D47" s="16"/>
      <c r="E47" s="27"/>
      <c r="F47" s="29" t="s">
        <v>11</v>
      </c>
      <c r="G47" s="31">
        <v>0.6</v>
      </c>
      <c r="H47" s="31">
        <v>0.6</v>
      </c>
      <c r="I47" s="31">
        <v>0.8</v>
      </c>
      <c r="J47" s="32">
        <f>(G47+H47+I47)/3*D41</f>
        <v>13.333333333333332</v>
      </c>
    </row>
    <row r="48" spans="6:10" ht="15.75" thickBot="1">
      <c r="F48" s="30" t="s">
        <v>38</v>
      </c>
      <c r="G48" s="67" t="s">
        <v>34</v>
      </c>
      <c r="H48" s="68"/>
      <c r="I48" s="69"/>
      <c r="J48" s="22">
        <f>SUM(J5:J47)</f>
        <v>43.199999999999996</v>
      </c>
    </row>
  </sheetData>
  <sheetProtection/>
  <mergeCells count="33">
    <mergeCell ref="G48:I48"/>
    <mergeCell ref="C2:D2"/>
    <mergeCell ref="C3:D3"/>
    <mergeCell ref="A4:B4"/>
    <mergeCell ref="E4:F4"/>
    <mergeCell ref="E2:F2"/>
    <mergeCell ref="E3:F3"/>
    <mergeCell ref="A5:A10"/>
    <mergeCell ref="B5:B10"/>
    <mergeCell ref="C5:C10"/>
    <mergeCell ref="D5:D10"/>
    <mergeCell ref="G2:I3"/>
    <mergeCell ref="A12:A17"/>
    <mergeCell ref="B12:B17"/>
    <mergeCell ref="C12:C17"/>
    <mergeCell ref="D12:D17"/>
    <mergeCell ref="A2:B3"/>
    <mergeCell ref="C34:C39"/>
    <mergeCell ref="D34:D39"/>
    <mergeCell ref="A27:A32"/>
    <mergeCell ref="B27:B32"/>
    <mergeCell ref="C27:C32"/>
    <mergeCell ref="D27:D32"/>
    <mergeCell ref="C41:C46"/>
    <mergeCell ref="D41:D46"/>
    <mergeCell ref="A19:A25"/>
    <mergeCell ref="B19:B25"/>
    <mergeCell ref="C19:C25"/>
    <mergeCell ref="D19:D25"/>
    <mergeCell ref="A41:A46"/>
    <mergeCell ref="B41:B46"/>
    <mergeCell ref="A34:A39"/>
    <mergeCell ref="B34:B39"/>
  </mergeCells>
  <printOptions/>
  <pageMargins left="0.4" right="0.38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M6" sqref="M6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6.7109375" style="1" customWidth="1"/>
    <col min="4" max="4" width="6.28125" style="0" customWidth="1"/>
    <col min="5" max="5" width="5.421875" style="0" customWidth="1"/>
    <col min="6" max="6" width="26.140625" style="0" customWidth="1"/>
    <col min="7" max="7" width="6.57421875" style="0" customWidth="1"/>
    <col min="8" max="8" width="6.28125" style="0" customWidth="1"/>
    <col min="9" max="9" width="6.140625" style="0" customWidth="1"/>
    <col min="10" max="10" width="8.00390625" style="0" customWidth="1"/>
  </cols>
  <sheetData>
    <row r="1" ht="15.75" thickBot="1">
      <c r="A1" t="s">
        <v>39</v>
      </c>
    </row>
    <row r="2" spans="1:10" ht="15">
      <c r="A2" s="54" t="s">
        <v>0</v>
      </c>
      <c r="B2" s="55"/>
      <c r="C2" s="58" t="s">
        <v>1</v>
      </c>
      <c r="D2" s="59"/>
      <c r="E2" s="58" t="s">
        <v>3</v>
      </c>
      <c r="F2" s="64"/>
      <c r="G2" s="48" t="s">
        <v>12</v>
      </c>
      <c r="H2" s="49"/>
      <c r="I2" s="50"/>
      <c r="J2" s="34" t="s">
        <v>5</v>
      </c>
    </row>
    <row r="3" spans="1:10" ht="15.75" thickBot="1">
      <c r="A3" s="56"/>
      <c r="B3" s="57"/>
      <c r="C3" s="60" t="s">
        <v>2</v>
      </c>
      <c r="D3" s="61"/>
      <c r="E3" s="65" t="s">
        <v>4</v>
      </c>
      <c r="F3" s="66"/>
      <c r="G3" s="51"/>
      <c r="H3" s="52"/>
      <c r="I3" s="53"/>
      <c r="J3" s="21" t="s">
        <v>6</v>
      </c>
    </row>
    <row r="4" spans="1:10" ht="81" customHeight="1">
      <c r="A4" s="78" t="s">
        <v>18</v>
      </c>
      <c r="B4" s="79"/>
      <c r="C4" s="80" t="s">
        <v>7</v>
      </c>
      <c r="D4" s="80">
        <v>70</v>
      </c>
      <c r="E4" s="73"/>
      <c r="F4" s="81"/>
      <c r="G4" s="82" t="s">
        <v>16</v>
      </c>
      <c r="H4" s="83" t="s">
        <v>17</v>
      </c>
      <c r="I4" s="84" t="s">
        <v>13</v>
      </c>
      <c r="J4" s="85" t="s">
        <v>14</v>
      </c>
    </row>
    <row r="5" spans="1:9" ht="15.75" thickBot="1">
      <c r="A5" s="71">
        <v>1</v>
      </c>
      <c r="B5" s="43" t="s">
        <v>19</v>
      </c>
      <c r="C5" s="40" t="s">
        <v>28</v>
      </c>
      <c r="D5" s="40">
        <v>12</v>
      </c>
      <c r="E5" s="24">
        <v>0</v>
      </c>
      <c r="F5" s="25" t="s">
        <v>21</v>
      </c>
      <c r="G5" s="35"/>
      <c r="H5" s="9"/>
      <c r="I5" s="11"/>
    </row>
    <row r="6" spans="1:9" ht="15.75" thickBot="1">
      <c r="A6" s="71"/>
      <c r="B6" s="43"/>
      <c r="C6" s="40"/>
      <c r="D6" s="40"/>
      <c r="E6" s="24">
        <v>0.2</v>
      </c>
      <c r="F6" s="25" t="s">
        <v>22</v>
      </c>
      <c r="G6" s="35"/>
      <c r="H6" s="9"/>
      <c r="I6" s="11"/>
    </row>
    <row r="7" spans="1:9" ht="15.75" thickBot="1">
      <c r="A7" s="71"/>
      <c r="B7" s="43"/>
      <c r="C7" s="40"/>
      <c r="D7" s="40"/>
      <c r="E7" s="24">
        <v>0.4</v>
      </c>
      <c r="F7" s="25" t="s">
        <v>23</v>
      </c>
      <c r="G7" s="35"/>
      <c r="H7" s="9"/>
      <c r="I7" s="11"/>
    </row>
    <row r="8" spans="1:9" ht="15.75" thickBot="1">
      <c r="A8" s="71"/>
      <c r="B8" s="43"/>
      <c r="C8" s="40"/>
      <c r="D8" s="40"/>
      <c r="E8" s="24">
        <v>0.6</v>
      </c>
      <c r="F8" s="25" t="s">
        <v>24</v>
      </c>
      <c r="G8" s="35"/>
      <c r="H8" s="9"/>
      <c r="I8" s="11"/>
    </row>
    <row r="9" spans="1:9" ht="15.75" thickBot="1">
      <c r="A9" s="71"/>
      <c r="B9" s="43"/>
      <c r="C9" s="40"/>
      <c r="D9" s="40"/>
      <c r="E9" s="24">
        <v>0.8</v>
      </c>
      <c r="F9" s="25" t="s">
        <v>25</v>
      </c>
      <c r="G9" s="35"/>
      <c r="H9" s="9"/>
      <c r="I9" s="11"/>
    </row>
    <row r="10" spans="1:9" ht="15.75" thickBot="1">
      <c r="A10" s="71"/>
      <c r="B10" s="43"/>
      <c r="C10" s="40"/>
      <c r="D10" s="40"/>
      <c r="E10" s="26">
        <v>1</v>
      </c>
      <c r="F10" s="25" t="s">
        <v>10</v>
      </c>
      <c r="G10" s="7"/>
      <c r="H10" s="8"/>
      <c r="I10" s="12"/>
    </row>
    <row r="11" spans="1:10" ht="15.75" thickBot="1">
      <c r="A11" s="14"/>
      <c r="B11" s="15"/>
      <c r="C11" s="16"/>
      <c r="D11" s="16"/>
      <c r="E11" s="17"/>
      <c r="F11" s="29" t="s">
        <v>11</v>
      </c>
      <c r="G11" s="31">
        <v>0.8</v>
      </c>
      <c r="H11" s="31">
        <v>0.6</v>
      </c>
      <c r="I11" s="31">
        <v>0.6</v>
      </c>
      <c r="J11" s="32">
        <f>(G11+H11+I11)/3*D5</f>
        <v>8</v>
      </c>
    </row>
    <row r="12" spans="1:9" ht="15.75" thickBot="1">
      <c r="A12" s="70" t="s">
        <v>35</v>
      </c>
      <c r="B12" s="43" t="s">
        <v>20</v>
      </c>
      <c r="C12" s="40" t="s">
        <v>8</v>
      </c>
      <c r="D12" s="40">
        <v>12</v>
      </c>
      <c r="E12" s="24">
        <v>0</v>
      </c>
      <c r="F12" s="25" t="s">
        <v>21</v>
      </c>
      <c r="G12" s="6"/>
      <c r="H12" s="13"/>
      <c r="I12" s="10"/>
    </row>
    <row r="13" spans="1:9" ht="15.75" thickBot="1">
      <c r="A13" s="71"/>
      <c r="B13" s="43"/>
      <c r="C13" s="40"/>
      <c r="D13" s="40"/>
      <c r="E13" s="24">
        <v>0.2</v>
      </c>
      <c r="F13" s="25" t="s">
        <v>22</v>
      </c>
      <c r="G13" s="35"/>
      <c r="H13" s="9"/>
      <c r="I13" s="11"/>
    </row>
    <row r="14" spans="1:9" ht="15.75" thickBot="1">
      <c r="A14" s="71"/>
      <c r="B14" s="43"/>
      <c r="C14" s="40"/>
      <c r="D14" s="40"/>
      <c r="E14" s="24">
        <v>0.4</v>
      </c>
      <c r="F14" s="25" t="s">
        <v>23</v>
      </c>
      <c r="G14" s="35"/>
      <c r="H14" s="9"/>
      <c r="I14" s="11"/>
    </row>
    <row r="15" spans="1:9" ht="15.75" thickBot="1">
      <c r="A15" s="71"/>
      <c r="B15" s="43"/>
      <c r="C15" s="40"/>
      <c r="D15" s="40"/>
      <c r="E15" s="24">
        <v>0.6</v>
      </c>
      <c r="F15" s="25" t="s">
        <v>24</v>
      </c>
      <c r="G15" s="35"/>
      <c r="H15" s="9"/>
      <c r="I15" s="11"/>
    </row>
    <row r="16" spans="1:9" ht="15.75" thickBot="1">
      <c r="A16" s="71"/>
      <c r="B16" s="43"/>
      <c r="C16" s="40"/>
      <c r="D16" s="40"/>
      <c r="E16" s="24">
        <v>0.8</v>
      </c>
      <c r="F16" s="25" t="s">
        <v>25</v>
      </c>
      <c r="G16" s="35"/>
      <c r="H16" s="9"/>
      <c r="I16" s="11"/>
    </row>
    <row r="17" spans="1:9" ht="15.75" thickBot="1">
      <c r="A17" s="71"/>
      <c r="B17" s="43"/>
      <c r="C17" s="40"/>
      <c r="D17" s="40"/>
      <c r="E17" s="26">
        <v>1</v>
      </c>
      <c r="F17" s="25" t="s">
        <v>10</v>
      </c>
      <c r="G17" s="35"/>
      <c r="H17" s="9"/>
      <c r="I17" s="11"/>
    </row>
    <row r="18" spans="1:10" ht="15.75" thickBot="1">
      <c r="A18" s="14"/>
      <c r="B18" s="15"/>
      <c r="C18" s="16"/>
      <c r="D18" s="16"/>
      <c r="E18" s="17"/>
      <c r="F18" s="36" t="s">
        <v>11</v>
      </c>
      <c r="G18" s="31">
        <v>0.4</v>
      </c>
      <c r="H18" s="31">
        <v>0.4</v>
      </c>
      <c r="I18" s="31">
        <v>0.6</v>
      </c>
      <c r="J18" s="37">
        <f>(G18+H18+I18)/3*D12</f>
        <v>5.6</v>
      </c>
    </row>
    <row r="19" spans="1:9" ht="15.75" thickBot="1">
      <c r="A19" s="70" t="s">
        <v>36</v>
      </c>
      <c r="B19" s="42" t="s">
        <v>26</v>
      </c>
      <c r="C19" s="39" t="s">
        <v>9</v>
      </c>
      <c r="D19" s="39">
        <v>10</v>
      </c>
      <c r="E19" s="24">
        <v>0</v>
      </c>
      <c r="F19" s="25" t="s">
        <v>21</v>
      </c>
      <c r="G19" s="35"/>
      <c r="H19" s="9"/>
      <c r="I19" s="11"/>
    </row>
    <row r="20" spans="1:9" ht="15.75" thickBot="1">
      <c r="A20" s="71"/>
      <c r="B20" s="43"/>
      <c r="C20" s="40"/>
      <c r="D20" s="40"/>
      <c r="E20" s="24">
        <v>0.2</v>
      </c>
      <c r="F20" s="25" t="s">
        <v>22</v>
      </c>
      <c r="G20" s="35"/>
      <c r="H20" s="9"/>
      <c r="I20" s="11"/>
    </row>
    <row r="21" spans="1:9" ht="15.75" thickBot="1">
      <c r="A21" s="71"/>
      <c r="B21" s="43"/>
      <c r="C21" s="40"/>
      <c r="D21" s="40"/>
      <c r="E21" s="24">
        <v>0.4</v>
      </c>
      <c r="F21" s="25" t="s">
        <v>23</v>
      </c>
      <c r="G21" s="35"/>
      <c r="H21" s="9"/>
      <c r="I21" s="11"/>
    </row>
    <row r="22" spans="1:9" ht="15.75" thickBot="1">
      <c r="A22" s="71"/>
      <c r="B22" s="43"/>
      <c r="C22" s="40"/>
      <c r="D22" s="40"/>
      <c r="E22" s="24">
        <v>0.6</v>
      </c>
      <c r="F22" s="25" t="s">
        <v>24</v>
      </c>
      <c r="G22" s="35"/>
      <c r="H22" s="9"/>
      <c r="I22" s="11"/>
    </row>
    <row r="23" spans="1:9" ht="15.75" thickBot="1">
      <c r="A23" s="71"/>
      <c r="B23" s="43"/>
      <c r="C23" s="40"/>
      <c r="D23" s="40"/>
      <c r="E23" s="24">
        <v>0.8</v>
      </c>
      <c r="F23" s="25" t="s">
        <v>25</v>
      </c>
      <c r="G23" s="35"/>
      <c r="H23" s="9"/>
      <c r="I23" s="11"/>
    </row>
    <row r="24" spans="1:9" ht="15.75" thickBot="1">
      <c r="A24" s="71"/>
      <c r="B24" s="43"/>
      <c r="C24" s="40"/>
      <c r="D24" s="40"/>
      <c r="E24" s="26">
        <v>1</v>
      </c>
      <c r="F24" s="25" t="s">
        <v>10</v>
      </c>
      <c r="G24" s="35"/>
      <c r="H24" s="9"/>
      <c r="I24" s="11"/>
    </row>
    <row r="25" spans="1:9" ht="15.75" thickBot="1">
      <c r="A25" s="71"/>
      <c r="B25" s="43"/>
      <c r="C25" s="40"/>
      <c r="D25" s="40"/>
      <c r="E25" s="17"/>
      <c r="F25" s="29" t="s">
        <v>11</v>
      </c>
      <c r="G25" s="7"/>
      <c r="H25" s="8"/>
      <c r="I25" s="12"/>
    </row>
    <row r="26" spans="1:10" ht="15.75" thickBot="1">
      <c r="A26" s="14"/>
      <c r="B26" s="15"/>
      <c r="C26" s="16"/>
      <c r="D26" s="16"/>
      <c r="E26" s="27"/>
      <c r="F26" s="25"/>
      <c r="G26" s="31">
        <v>0.6</v>
      </c>
      <c r="H26" s="31">
        <v>0.6</v>
      </c>
      <c r="I26" s="31">
        <v>0.6</v>
      </c>
      <c r="J26" s="32">
        <f>(G26+H26+I26)/3*D19</f>
        <v>6</v>
      </c>
    </row>
    <row r="27" spans="1:9" ht="15.75" thickBot="1">
      <c r="A27" s="72" t="s">
        <v>37</v>
      </c>
      <c r="B27" s="43" t="s">
        <v>27</v>
      </c>
      <c r="C27" s="46" t="s">
        <v>29</v>
      </c>
      <c r="D27" s="46">
        <v>8</v>
      </c>
      <c r="E27" s="27">
        <v>0</v>
      </c>
      <c r="F27" s="25" t="s">
        <v>21</v>
      </c>
      <c r="G27" s="6"/>
      <c r="H27" s="13"/>
      <c r="I27" s="10"/>
    </row>
    <row r="28" spans="1:9" ht="15.75" thickBot="1">
      <c r="A28" s="72"/>
      <c r="B28" s="43"/>
      <c r="C28" s="46"/>
      <c r="D28" s="46"/>
      <c r="E28" s="27">
        <v>0.2</v>
      </c>
      <c r="F28" s="25" t="s">
        <v>22</v>
      </c>
      <c r="G28" s="35"/>
      <c r="H28" s="9"/>
      <c r="I28" s="11"/>
    </row>
    <row r="29" spans="1:9" ht="15.75" thickBot="1">
      <c r="A29" s="72"/>
      <c r="B29" s="43"/>
      <c r="C29" s="46"/>
      <c r="D29" s="46"/>
      <c r="E29" s="27">
        <v>0.4</v>
      </c>
      <c r="F29" s="25" t="s">
        <v>23</v>
      </c>
      <c r="G29" s="35"/>
      <c r="H29" s="9"/>
      <c r="I29" s="11"/>
    </row>
    <row r="30" spans="1:9" ht="15.75" thickBot="1">
      <c r="A30" s="72"/>
      <c r="B30" s="43"/>
      <c r="C30" s="46"/>
      <c r="D30" s="46"/>
      <c r="E30" s="27">
        <v>0.6</v>
      </c>
      <c r="F30" s="25" t="s">
        <v>24</v>
      </c>
      <c r="G30" s="35"/>
      <c r="H30" s="9"/>
      <c r="I30" s="11"/>
    </row>
    <row r="31" spans="1:9" ht="15.75" thickBot="1">
      <c r="A31" s="72"/>
      <c r="B31" s="43"/>
      <c r="C31" s="46"/>
      <c r="D31" s="46"/>
      <c r="E31" s="27">
        <v>0.8</v>
      </c>
      <c r="F31" s="25" t="s">
        <v>25</v>
      </c>
      <c r="G31" s="35"/>
      <c r="H31" s="9"/>
      <c r="I31" s="11"/>
    </row>
    <row r="32" spans="1:9" ht="15.75" thickBot="1">
      <c r="A32" s="72"/>
      <c r="B32" s="43"/>
      <c r="C32" s="46"/>
      <c r="D32" s="46"/>
      <c r="E32" s="27">
        <v>1</v>
      </c>
      <c r="F32" s="25" t="s">
        <v>10</v>
      </c>
      <c r="G32" s="7"/>
      <c r="H32" s="8"/>
      <c r="I32" s="12"/>
    </row>
    <row r="33" spans="1:10" ht="15.75" thickBot="1">
      <c r="A33" s="18"/>
      <c r="B33" s="15"/>
      <c r="C33" s="19"/>
      <c r="D33" s="19"/>
      <c r="E33" s="27"/>
      <c r="F33" s="29" t="s">
        <v>11</v>
      </c>
      <c r="G33" s="31">
        <v>0.4</v>
      </c>
      <c r="H33" s="31">
        <v>0.6</v>
      </c>
      <c r="I33" s="31">
        <v>0.4</v>
      </c>
      <c r="J33" s="32">
        <f>(G33+H33+I33)/3*D27</f>
        <v>3.733333333333333</v>
      </c>
    </row>
    <row r="34" spans="1:9" ht="15.75" thickBot="1">
      <c r="A34" s="45">
        <v>5</v>
      </c>
      <c r="B34" s="43" t="s">
        <v>30</v>
      </c>
      <c r="C34" s="46" t="s">
        <v>31</v>
      </c>
      <c r="D34" s="47">
        <v>8</v>
      </c>
      <c r="E34" s="27">
        <v>0</v>
      </c>
      <c r="F34" s="25" t="s">
        <v>21</v>
      </c>
      <c r="G34" s="6"/>
      <c r="H34" s="13"/>
      <c r="I34" s="10"/>
    </row>
    <row r="35" spans="1:9" ht="15.75" thickBot="1">
      <c r="A35" s="45"/>
      <c r="B35" s="43"/>
      <c r="C35" s="46"/>
      <c r="D35" s="47"/>
      <c r="E35" s="27">
        <v>0.2</v>
      </c>
      <c r="F35" s="25" t="s">
        <v>22</v>
      </c>
      <c r="G35" s="35"/>
      <c r="H35" s="9"/>
      <c r="I35" s="11"/>
    </row>
    <row r="36" spans="1:9" ht="15.75" thickBot="1">
      <c r="A36" s="45"/>
      <c r="B36" s="43"/>
      <c r="C36" s="46"/>
      <c r="D36" s="47"/>
      <c r="E36" s="27">
        <v>0.4</v>
      </c>
      <c r="F36" s="25" t="s">
        <v>23</v>
      </c>
      <c r="G36" s="35"/>
      <c r="H36" s="9"/>
      <c r="I36" s="11"/>
    </row>
    <row r="37" spans="1:9" ht="15.75" thickBot="1">
      <c r="A37" s="45"/>
      <c r="B37" s="43"/>
      <c r="C37" s="46"/>
      <c r="D37" s="47"/>
      <c r="E37" s="27">
        <v>0.6</v>
      </c>
      <c r="F37" s="25" t="s">
        <v>24</v>
      </c>
      <c r="G37" s="35"/>
      <c r="H37" s="9"/>
      <c r="I37" s="11"/>
    </row>
    <row r="38" spans="1:9" ht="15.75" thickBot="1">
      <c r="A38" s="45"/>
      <c r="B38" s="43"/>
      <c r="C38" s="46"/>
      <c r="D38" s="47"/>
      <c r="E38" s="27">
        <v>0.8</v>
      </c>
      <c r="F38" s="25" t="s">
        <v>25</v>
      </c>
      <c r="G38" s="35"/>
      <c r="H38" s="9"/>
      <c r="I38" s="11"/>
    </row>
    <row r="39" spans="1:9" ht="15.75" thickBot="1">
      <c r="A39" s="45"/>
      <c r="B39" s="43"/>
      <c r="C39" s="46"/>
      <c r="D39" s="47"/>
      <c r="E39" s="28">
        <v>1</v>
      </c>
      <c r="F39" s="25" t="s">
        <v>10</v>
      </c>
      <c r="G39" s="7"/>
      <c r="H39" s="8"/>
      <c r="I39" s="12"/>
    </row>
    <row r="40" spans="1:10" ht="15.75" thickBot="1">
      <c r="A40" s="18"/>
      <c r="B40" s="15"/>
      <c r="C40" s="19"/>
      <c r="D40" s="20"/>
      <c r="E40" s="38"/>
      <c r="F40" s="29" t="s">
        <v>11</v>
      </c>
      <c r="G40" s="31">
        <v>0.6</v>
      </c>
      <c r="H40" s="31">
        <v>0.6</v>
      </c>
      <c r="I40" s="31">
        <v>0.6</v>
      </c>
      <c r="J40" s="32">
        <f>(G40+H40+I40)/3*D34</f>
        <v>4.8</v>
      </c>
    </row>
    <row r="41" spans="1:9" ht="15.75" thickBot="1">
      <c r="A41" s="44">
        <v>6</v>
      </c>
      <c r="B41" s="42" t="s">
        <v>32</v>
      </c>
      <c r="C41" s="39" t="s">
        <v>33</v>
      </c>
      <c r="D41" s="39">
        <v>20</v>
      </c>
      <c r="E41" s="24">
        <v>0.2</v>
      </c>
      <c r="F41" s="25" t="s">
        <v>22</v>
      </c>
      <c r="G41" s="35"/>
      <c r="H41" s="9"/>
      <c r="I41" s="11"/>
    </row>
    <row r="42" spans="1:9" ht="15.75" thickBot="1">
      <c r="A42" s="41"/>
      <c r="B42" s="43"/>
      <c r="C42" s="40"/>
      <c r="D42" s="40"/>
      <c r="E42" s="24">
        <v>0.4</v>
      </c>
      <c r="F42" s="25" t="s">
        <v>23</v>
      </c>
      <c r="G42" s="35"/>
      <c r="H42" s="9"/>
      <c r="I42" s="11"/>
    </row>
    <row r="43" spans="1:9" ht="15.75" thickBot="1">
      <c r="A43" s="41"/>
      <c r="B43" s="43"/>
      <c r="C43" s="40"/>
      <c r="D43" s="40"/>
      <c r="E43" s="24">
        <v>0.6</v>
      </c>
      <c r="F43" s="25" t="s">
        <v>24</v>
      </c>
      <c r="G43" s="35"/>
      <c r="H43" s="9"/>
      <c r="I43" s="11"/>
    </row>
    <row r="44" spans="1:9" ht="15.75" thickBot="1">
      <c r="A44" s="41"/>
      <c r="B44" s="43"/>
      <c r="C44" s="40"/>
      <c r="D44" s="40"/>
      <c r="E44" s="24">
        <v>0.8</v>
      </c>
      <c r="F44" s="25" t="s">
        <v>25</v>
      </c>
      <c r="G44" s="35"/>
      <c r="H44" s="9"/>
      <c r="I44" s="11"/>
    </row>
    <row r="45" spans="1:9" ht="15.75" thickBot="1">
      <c r="A45" s="41"/>
      <c r="B45" s="43"/>
      <c r="C45" s="40"/>
      <c r="D45" s="40"/>
      <c r="E45" s="26">
        <v>1</v>
      </c>
      <c r="F45" s="25" t="s">
        <v>10</v>
      </c>
      <c r="G45" s="35"/>
      <c r="H45" s="9"/>
      <c r="I45" s="11"/>
    </row>
    <row r="46" spans="1:9" ht="15.75" thickBot="1">
      <c r="A46" s="41"/>
      <c r="B46" s="43"/>
      <c r="C46" s="40"/>
      <c r="D46" s="40"/>
      <c r="E46" s="17"/>
      <c r="F46" s="29"/>
      <c r="G46" s="7"/>
      <c r="H46" s="8"/>
      <c r="I46" s="12"/>
    </row>
    <row r="47" spans="1:10" ht="15.75" thickBot="1">
      <c r="A47" s="14"/>
      <c r="B47" s="15"/>
      <c r="C47" s="16"/>
      <c r="D47" s="16"/>
      <c r="E47" s="27"/>
      <c r="F47" s="29" t="s">
        <v>11</v>
      </c>
      <c r="G47" s="31">
        <v>0.6</v>
      </c>
      <c r="H47" s="31">
        <v>0.6</v>
      </c>
      <c r="I47" s="31">
        <v>0.6</v>
      </c>
      <c r="J47" s="32">
        <f>(G47+H47+I47)/3*D41</f>
        <v>12</v>
      </c>
    </row>
    <row r="48" spans="6:10" ht="15.75" thickBot="1">
      <c r="F48" s="30" t="s">
        <v>40</v>
      </c>
      <c r="G48" s="67" t="s">
        <v>34</v>
      </c>
      <c r="H48" s="68"/>
      <c r="I48" s="69"/>
      <c r="J48" s="22">
        <f>SUM(J5:J47)</f>
        <v>40.13333333333334</v>
      </c>
    </row>
  </sheetData>
  <sheetProtection/>
  <mergeCells count="33">
    <mergeCell ref="A41:A46"/>
    <mergeCell ref="B41:B46"/>
    <mergeCell ref="C41:C46"/>
    <mergeCell ref="D41:D46"/>
    <mergeCell ref="G48:I48"/>
    <mergeCell ref="A27:A32"/>
    <mergeCell ref="B27:B32"/>
    <mergeCell ref="C27:C32"/>
    <mergeCell ref="D27:D32"/>
    <mergeCell ref="A34:A39"/>
    <mergeCell ref="B34:B39"/>
    <mergeCell ref="C34:C39"/>
    <mergeCell ref="D34:D39"/>
    <mergeCell ref="A12:A17"/>
    <mergeCell ref="B12:B17"/>
    <mergeCell ref="C12:C17"/>
    <mergeCell ref="D12:D17"/>
    <mergeCell ref="A19:A25"/>
    <mergeCell ref="B19:B25"/>
    <mergeCell ref="C19:C25"/>
    <mergeCell ref="D19:D25"/>
    <mergeCell ref="A4:B4"/>
    <mergeCell ref="E4:F4"/>
    <mergeCell ref="A5:A10"/>
    <mergeCell ref="B5:B10"/>
    <mergeCell ref="C5:C10"/>
    <mergeCell ref="D5:D10"/>
    <mergeCell ref="A2:B3"/>
    <mergeCell ref="C2:D2"/>
    <mergeCell ref="E2:F2"/>
    <mergeCell ref="G2:I3"/>
    <mergeCell ref="C3:D3"/>
    <mergeCell ref="E3:F3"/>
  </mergeCells>
  <printOptions/>
  <pageMargins left="0.4" right="0.38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N9" sqref="N9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6.7109375" style="1" customWidth="1"/>
    <col min="4" max="4" width="6.28125" style="0" customWidth="1"/>
    <col min="5" max="5" width="5.421875" style="0" customWidth="1"/>
    <col min="6" max="6" width="26.140625" style="0" customWidth="1"/>
    <col min="7" max="7" width="6.57421875" style="0" customWidth="1"/>
    <col min="8" max="8" width="6.28125" style="0" customWidth="1"/>
    <col min="9" max="9" width="6.140625" style="0" customWidth="1"/>
    <col min="10" max="10" width="8.00390625" style="0" customWidth="1"/>
  </cols>
  <sheetData>
    <row r="1" ht="15.75" thickBot="1">
      <c r="A1" t="s">
        <v>41</v>
      </c>
    </row>
    <row r="2" spans="1:10" ht="15">
      <c r="A2" s="54" t="s">
        <v>0</v>
      </c>
      <c r="B2" s="55"/>
      <c r="C2" s="58" t="s">
        <v>1</v>
      </c>
      <c r="D2" s="59"/>
      <c r="E2" s="58" t="s">
        <v>3</v>
      </c>
      <c r="F2" s="64"/>
      <c r="G2" s="48" t="s">
        <v>12</v>
      </c>
      <c r="H2" s="49"/>
      <c r="I2" s="50"/>
      <c r="J2" s="34" t="s">
        <v>5</v>
      </c>
    </row>
    <row r="3" spans="1:10" ht="15.75" thickBot="1">
      <c r="A3" s="56"/>
      <c r="B3" s="57"/>
      <c r="C3" s="60" t="s">
        <v>2</v>
      </c>
      <c r="D3" s="61"/>
      <c r="E3" s="65" t="s">
        <v>4</v>
      </c>
      <c r="F3" s="66"/>
      <c r="G3" s="51"/>
      <c r="H3" s="52"/>
      <c r="I3" s="53"/>
      <c r="J3" s="21" t="s">
        <v>6</v>
      </c>
    </row>
    <row r="4" spans="1:10" ht="81" customHeight="1">
      <c r="A4" s="78" t="s">
        <v>18</v>
      </c>
      <c r="B4" s="79"/>
      <c r="C4" s="80" t="s">
        <v>7</v>
      </c>
      <c r="D4" s="80">
        <v>70</v>
      </c>
      <c r="E4" s="73"/>
      <c r="F4" s="81"/>
      <c r="G4" s="82" t="s">
        <v>16</v>
      </c>
      <c r="H4" s="83" t="s">
        <v>17</v>
      </c>
      <c r="I4" s="84" t="s">
        <v>13</v>
      </c>
      <c r="J4" s="85" t="s">
        <v>14</v>
      </c>
    </row>
    <row r="5" spans="1:9" ht="15.75" thickBot="1">
      <c r="A5" s="71">
        <v>1</v>
      </c>
      <c r="B5" s="43" t="s">
        <v>19</v>
      </c>
      <c r="C5" s="40" t="s">
        <v>28</v>
      </c>
      <c r="D5" s="40">
        <v>12</v>
      </c>
      <c r="E5" s="24">
        <v>0</v>
      </c>
      <c r="F5" s="25" t="s">
        <v>21</v>
      </c>
      <c r="G5" s="35"/>
      <c r="H5" s="9"/>
      <c r="I5" s="11"/>
    </row>
    <row r="6" spans="1:9" ht="15.75" thickBot="1">
      <c r="A6" s="71"/>
      <c r="B6" s="43"/>
      <c r="C6" s="40"/>
      <c r="D6" s="40"/>
      <c r="E6" s="24">
        <v>0.2</v>
      </c>
      <c r="F6" s="25" t="s">
        <v>22</v>
      </c>
      <c r="G6" s="35"/>
      <c r="H6" s="9"/>
      <c r="I6" s="11"/>
    </row>
    <row r="7" spans="1:9" ht="15.75" thickBot="1">
      <c r="A7" s="71"/>
      <c r="B7" s="43"/>
      <c r="C7" s="40"/>
      <c r="D7" s="40"/>
      <c r="E7" s="24">
        <v>0.4</v>
      </c>
      <c r="F7" s="25" t="s">
        <v>23</v>
      </c>
      <c r="G7" s="35"/>
      <c r="H7" s="9"/>
      <c r="I7" s="11"/>
    </row>
    <row r="8" spans="1:9" ht="15.75" thickBot="1">
      <c r="A8" s="71"/>
      <c r="B8" s="43"/>
      <c r="C8" s="40"/>
      <c r="D8" s="40"/>
      <c r="E8" s="24">
        <v>0.6</v>
      </c>
      <c r="F8" s="25" t="s">
        <v>24</v>
      </c>
      <c r="G8" s="35"/>
      <c r="H8" s="9"/>
      <c r="I8" s="11"/>
    </row>
    <row r="9" spans="1:9" ht="15.75" thickBot="1">
      <c r="A9" s="71"/>
      <c r="B9" s="43"/>
      <c r="C9" s="40"/>
      <c r="D9" s="40"/>
      <c r="E9" s="24">
        <v>0.8</v>
      </c>
      <c r="F9" s="25" t="s">
        <v>25</v>
      </c>
      <c r="G9" s="35"/>
      <c r="H9" s="9"/>
      <c r="I9" s="11"/>
    </row>
    <row r="10" spans="1:9" ht="15.75" thickBot="1">
      <c r="A10" s="71"/>
      <c r="B10" s="43"/>
      <c r="C10" s="40"/>
      <c r="D10" s="40"/>
      <c r="E10" s="26">
        <v>1</v>
      </c>
      <c r="F10" s="25" t="s">
        <v>10</v>
      </c>
      <c r="G10" s="7"/>
      <c r="H10" s="8"/>
      <c r="I10" s="12"/>
    </row>
    <row r="11" spans="1:10" ht="15.75" thickBot="1">
      <c r="A11" s="14"/>
      <c r="B11" s="15"/>
      <c r="C11" s="16"/>
      <c r="D11" s="16"/>
      <c r="E11" s="17"/>
      <c r="F11" s="29" t="s">
        <v>11</v>
      </c>
      <c r="G11" s="31">
        <v>0.6</v>
      </c>
      <c r="H11" s="31">
        <v>0.4</v>
      </c>
      <c r="I11" s="31">
        <v>0.6</v>
      </c>
      <c r="J11" s="32">
        <f>(G11+H11+I11)/3*D5</f>
        <v>6.4</v>
      </c>
    </row>
    <row r="12" spans="1:9" ht="15.75" thickBot="1">
      <c r="A12" s="70" t="s">
        <v>35</v>
      </c>
      <c r="B12" s="43" t="s">
        <v>20</v>
      </c>
      <c r="C12" s="40" t="s">
        <v>8</v>
      </c>
      <c r="D12" s="40">
        <v>12</v>
      </c>
      <c r="E12" s="24">
        <v>0</v>
      </c>
      <c r="F12" s="25" t="s">
        <v>21</v>
      </c>
      <c r="G12" s="6"/>
      <c r="H12" s="13"/>
      <c r="I12" s="10"/>
    </row>
    <row r="13" spans="1:9" ht="15.75" thickBot="1">
      <c r="A13" s="71"/>
      <c r="B13" s="43"/>
      <c r="C13" s="40"/>
      <c r="D13" s="40"/>
      <c r="E13" s="24">
        <v>0.2</v>
      </c>
      <c r="F13" s="25" t="s">
        <v>22</v>
      </c>
      <c r="G13" s="35"/>
      <c r="H13" s="9"/>
      <c r="I13" s="11"/>
    </row>
    <row r="14" spans="1:9" ht="15.75" thickBot="1">
      <c r="A14" s="71"/>
      <c r="B14" s="43"/>
      <c r="C14" s="40"/>
      <c r="D14" s="40"/>
      <c r="E14" s="24">
        <v>0.4</v>
      </c>
      <c r="F14" s="25" t="s">
        <v>23</v>
      </c>
      <c r="G14" s="35"/>
      <c r="H14" s="9"/>
      <c r="I14" s="11"/>
    </row>
    <row r="15" spans="1:9" ht="15.75" thickBot="1">
      <c r="A15" s="71"/>
      <c r="B15" s="43"/>
      <c r="C15" s="40"/>
      <c r="D15" s="40"/>
      <c r="E15" s="24">
        <v>0.6</v>
      </c>
      <c r="F15" s="25" t="s">
        <v>24</v>
      </c>
      <c r="G15" s="35"/>
      <c r="H15" s="9"/>
      <c r="I15" s="11"/>
    </row>
    <row r="16" spans="1:9" ht="15.75" thickBot="1">
      <c r="A16" s="71"/>
      <c r="B16" s="43"/>
      <c r="C16" s="40"/>
      <c r="D16" s="40"/>
      <c r="E16" s="24">
        <v>0.8</v>
      </c>
      <c r="F16" s="25" t="s">
        <v>25</v>
      </c>
      <c r="G16" s="35"/>
      <c r="H16" s="9"/>
      <c r="I16" s="11"/>
    </row>
    <row r="17" spans="1:9" ht="15.75" thickBot="1">
      <c r="A17" s="71"/>
      <c r="B17" s="43"/>
      <c r="C17" s="40"/>
      <c r="D17" s="40"/>
      <c r="E17" s="26">
        <v>1</v>
      </c>
      <c r="F17" s="25" t="s">
        <v>10</v>
      </c>
      <c r="G17" s="35"/>
      <c r="H17" s="9"/>
      <c r="I17" s="11"/>
    </row>
    <row r="18" spans="1:10" ht="15.75" thickBot="1">
      <c r="A18" s="14"/>
      <c r="B18" s="15"/>
      <c r="C18" s="16"/>
      <c r="D18" s="16"/>
      <c r="E18" s="17"/>
      <c r="F18" s="36" t="s">
        <v>11</v>
      </c>
      <c r="G18" s="31">
        <v>0.4</v>
      </c>
      <c r="H18" s="31">
        <v>0.4</v>
      </c>
      <c r="I18" s="31">
        <v>0.4</v>
      </c>
      <c r="J18" s="37">
        <f>(G18+H18+I18)/3*D12</f>
        <v>4.800000000000001</v>
      </c>
    </row>
    <row r="19" spans="1:9" ht="15.75" thickBot="1">
      <c r="A19" s="70" t="s">
        <v>36</v>
      </c>
      <c r="B19" s="42" t="s">
        <v>26</v>
      </c>
      <c r="C19" s="39" t="s">
        <v>9</v>
      </c>
      <c r="D19" s="39">
        <v>10</v>
      </c>
      <c r="E19" s="24">
        <v>0</v>
      </c>
      <c r="F19" s="25" t="s">
        <v>21</v>
      </c>
      <c r="G19" s="35"/>
      <c r="H19" s="9"/>
      <c r="I19" s="11"/>
    </row>
    <row r="20" spans="1:9" ht="15.75" thickBot="1">
      <c r="A20" s="71"/>
      <c r="B20" s="43"/>
      <c r="C20" s="40"/>
      <c r="D20" s="40"/>
      <c r="E20" s="24">
        <v>0.2</v>
      </c>
      <c r="F20" s="25" t="s">
        <v>22</v>
      </c>
      <c r="G20" s="35"/>
      <c r="H20" s="9"/>
      <c r="I20" s="11"/>
    </row>
    <row r="21" spans="1:9" ht="15.75" thickBot="1">
      <c r="A21" s="71"/>
      <c r="B21" s="43"/>
      <c r="C21" s="40"/>
      <c r="D21" s="40"/>
      <c r="E21" s="24">
        <v>0.4</v>
      </c>
      <c r="F21" s="25" t="s">
        <v>23</v>
      </c>
      <c r="G21" s="35"/>
      <c r="H21" s="9"/>
      <c r="I21" s="11"/>
    </row>
    <row r="22" spans="1:9" ht="15.75" thickBot="1">
      <c r="A22" s="71"/>
      <c r="B22" s="43"/>
      <c r="C22" s="40"/>
      <c r="D22" s="40"/>
      <c r="E22" s="24">
        <v>0.6</v>
      </c>
      <c r="F22" s="25" t="s">
        <v>24</v>
      </c>
      <c r="G22" s="35"/>
      <c r="H22" s="9"/>
      <c r="I22" s="11"/>
    </row>
    <row r="23" spans="1:9" ht="15.75" thickBot="1">
      <c r="A23" s="71"/>
      <c r="B23" s="43"/>
      <c r="C23" s="40"/>
      <c r="D23" s="40"/>
      <c r="E23" s="24">
        <v>0.8</v>
      </c>
      <c r="F23" s="25" t="s">
        <v>25</v>
      </c>
      <c r="G23" s="35"/>
      <c r="H23" s="9"/>
      <c r="I23" s="11"/>
    </row>
    <row r="24" spans="1:9" ht="15.75" thickBot="1">
      <c r="A24" s="71"/>
      <c r="B24" s="43"/>
      <c r="C24" s="40"/>
      <c r="D24" s="40"/>
      <c r="E24" s="26">
        <v>1</v>
      </c>
      <c r="F24" s="25" t="s">
        <v>10</v>
      </c>
      <c r="G24" s="35"/>
      <c r="H24" s="9"/>
      <c r="I24" s="11"/>
    </row>
    <row r="25" spans="1:9" ht="15.75" thickBot="1">
      <c r="A25" s="71"/>
      <c r="B25" s="43"/>
      <c r="C25" s="40"/>
      <c r="D25" s="40"/>
      <c r="E25" s="17"/>
      <c r="F25" s="29" t="s">
        <v>11</v>
      </c>
      <c r="G25" s="7"/>
      <c r="H25" s="8"/>
      <c r="I25" s="12"/>
    </row>
    <row r="26" spans="1:10" ht="15.75" thickBot="1">
      <c r="A26" s="14"/>
      <c r="B26" s="15"/>
      <c r="C26" s="16"/>
      <c r="D26" s="16"/>
      <c r="E26" s="27"/>
      <c r="F26" s="25"/>
      <c r="G26" s="31">
        <v>0.4</v>
      </c>
      <c r="H26" s="31">
        <v>0.6</v>
      </c>
      <c r="I26" s="31">
        <v>0.6</v>
      </c>
      <c r="J26" s="32">
        <f>(G26+H26+I26)/3*D19</f>
        <v>5.333333333333333</v>
      </c>
    </row>
    <row r="27" spans="1:9" ht="15.75" thickBot="1">
      <c r="A27" s="72" t="s">
        <v>37</v>
      </c>
      <c r="B27" s="43" t="s">
        <v>27</v>
      </c>
      <c r="C27" s="46" t="s">
        <v>29</v>
      </c>
      <c r="D27" s="46">
        <v>8</v>
      </c>
      <c r="E27" s="27">
        <v>0</v>
      </c>
      <c r="F27" s="25" t="s">
        <v>21</v>
      </c>
      <c r="G27" s="6"/>
      <c r="H27" s="13"/>
      <c r="I27" s="10"/>
    </row>
    <row r="28" spans="1:9" ht="15.75" thickBot="1">
      <c r="A28" s="72"/>
      <c r="B28" s="43"/>
      <c r="C28" s="46"/>
      <c r="D28" s="46"/>
      <c r="E28" s="27">
        <v>0.2</v>
      </c>
      <c r="F28" s="25" t="s">
        <v>22</v>
      </c>
      <c r="G28" s="35"/>
      <c r="H28" s="9"/>
      <c r="I28" s="11"/>
    </row>
    <row r="29" spans="1:9" ht="15.75" thickBot="1">
      <c r="A29" s="72"/>
      <c r="B29" s="43"/>
      <c r="C29" s="46"/>
      <c r="D29" s="46"/>
      <c r="E29" s="27">
        <v>0.4</v>
      </c>
      <c r="F29" s="25" t="s">
        <v>23</v>
      </c>
      <c r="G29" s="35"/>
      <c r="H29" s="9"/>
      <c r="I29" s="11"/>
    </row>
    <row r="30" spans="1:9" ht="15.75" thickBot="1">
      <c r="A30" s="72"/>
      <c r="B30" s="43"/>
      <c r="C30" s="46"/>
      <c r="D30" s="46"/>
      <c r="E30" s="27">
        <v>0.6</v>
      </c>
      <c r="F30" s="25" t="s">
        <v>24</v>
      </c>
      <c r="G30" s="35"/>
      <c r="H30" s="9"/>
      <c r="I30" s="11"/>
    </row>
    <row r="31" spans="1:9" ht="15.75" thickBot="1">
      <c r="A31" s="72"/>
      <c r="B31" s="43"/>
      <c r="C31" s="46"/>
      <c r="D31" s="46"/>
      <c r="E31" s="27">
        <v>0.8</v>
      </c>
      <c r="F31" s="25" t="s">
        <v>25</v>
      </c>
      <c r="G31" s="35"/>
      <c r="H31" s="9"/>
      <c r="I31" s="11"/>
    </row>
    <row r="32" spans="1:9" ht="15.75" thickBot="1">
      <c r="A32" s="72"/>
      <c r="B32" s="43"/>
      <c r="C32" s="46"/>
      <c r="D32" s="46"/>
      <c r="E32" s="27">
        <v>1</v>
      </c>
      <c r="F32" s="25" t="s">
        <v>10</v>
      </c>
      <c r="G32" s="7"/>
      <c r="H32" s="8"/>
      <c r="I32" s="12"/>
    </row>
    <row r="33" spans="1:10" ht="15.75" thickBot="1">
      <c r="A33" s="18"/>
      <c r="B33" s="15"/>
      <c r="C33" s="19"/>
      <c r="D33" s="19"/>
      <c r="E33" s="27"/>
      <c r="F33" s="29" t="s">
        <v>11</v>
      </c>
      <c r="G33" s="31">
        <v>0.6</v>
      </c>
      <c r="H33" s="31">
        <v>0.6</v>
      </c>
      <c r="I33" s="31">
        <v>0.4</v>
      </c>
      <c r="J33" s="32">
        <f>(G33+H33+I33)/3*D27</f>
        <v>4.266666666666667</v>
      </c>
    </row>
    <row r="34" spans="1:9" ht="15.75" thickBot="1">
      <c r="A34" s="45">
        <v>5</v>
      </c>
      <c r="B34" s="43" t="s">
        <v>30</v>
      </c>
      <c r="C34" s="46" t="s">
        <v>31</v>
      </c>
      <c r="D34" s="47">
        <v>8</v>
      </c>
      <c r="E34" s="27">
        <v>0</v>
      </c>
      <c r="F34" s="25" t="s">
        <v>21</v>
      </c>
      <c r="G34" s="6"/>
      <c r="H34" s="13"/>
      <c r="I34" s="10"/>
    </row>
    <row r="35" spans="1:9" ht="15.75" thickBot="1">
      <c r="A35" s="45"/>
      <c r="B35" s="43"/>
      <c r="C35" s="46"/>
      <c r="D35" s="47"/>
      <c r="E35" s="27">
        <v>0.2</v>
      </c>
      <c r="F35" s="25" t="s">
        <v>22</v>
      </c>
      <c r="G35" s="35"/>
      <c r="H35" s="9"/>
      <c r="I35" s="11"/>
    </row>
    <row r="36" spans="1:9" ht="15.75" thickBot="1">
      <c r="A36" s="45"/>
      <c r="B36" s="43"/>
      <c r="C36" s="46"/>
      <c r="D36" s="47"/>
      <c r="E36" s="27">
        <v>0.4</v>
      </c>
      <c r="F36" s="25" t="s">
        <v>23</v>
      </c>
      <c r="G36" s="35"/>
      <c r="H36" s="9"/>
      <c r="I36" s="11"/>
    </row>
    <row r="37" spans="1:9" ht="15.75" thickBot="1">
      <c r="A37" s="45"/>
      <c r="B37" s="43"/>
      <c r="C37" s="46"/>
      <c r="D37" s="47"/>
      <c r="E37" s="27">
        <v>0.6</v>
      </c>
      <c r="F37" s="25" t="s">
        <v>24</v>
      </c>
      <c r="G37" s="35"/>
      <c r="H37" s="9"/>
      <c r="I37" s="11"/>
    </row>
    <row r="38" spans="1:9" ht="15.75" thickBot="1">
      <c r="A38" s="45"/>
      <c r="B38" s="43"/>
      <c r="C38" s="46"/>
      <c r="D38" s="47"/>
      <c r="E38" s="27">
        <v>0.8</v>
      </c>
      <c r="F38" s="25" t="s">
        <v>25</v>
      </c>
      <c r="G38" s="35"/>
      <c r="H38" s="9"/>
      <c r="I38" s="11"/>
    </row>
    <row r="39" spans="1:9" ht="15.75" thickBot="1">
      <c r="A39" s="45"/>
      <c r="B39" s="43"/>
      <c r="C39" s="46"/>
      <c r="D39" s="47"/>
      <c r="E39" s="28">
        <v>1</v>
      </c>
      <c r="F39" s="25" t="s">
        <v>10</v>
      </c>
      <c r="G39" s="7"/>
      <c r="H39" s="8"/>
      <c r="I39" s="12"/>
    </row>
    <row r="40" spans="1:10" ht="15.75" thickBot="1">
      <c r="A40" s="18"/>
      <c r="B40" s="15"/>
      <c r="C40" s="19"/>
      <c r="D40" s="20"/>
      <c r="E40" s="38"/>
      <c r="F40" s="29" t="s">
        <v>11</v>
      </c>
      <c r="G40" s="31">
        <v>0.6</v>
      </c>
      <c r="H40" s="31">
        <v>0.6</v>
      </c>
      <c r="I40" s="31">
        <v>0.6</v>
      </c>
      <c r="J40" s="32">
        <f>(G40+H40+I40)/3*D34</f>
        <v>4.8</v>
      </c>
    </row>
    <row r="41" spans="1:9" ht="15.75" thickBot="1">
      <c r="A41" s="44">
        <v>6</v>
      </c>
      <c r="B41" s="42" t="s">
        <v>32</v>
      </c>
      <c r="C41" s="39" t="s">
        <v>33</v>
      </c>
      <c r="D41" s="39">
        <v>20</v>
      </c>
      <c r="E41" s="24">
        <v>0.2</v>
      </c>
      <c r="F41" s="25" t="s">
        <v>22</v>
      </c>
      <c r="G41" s="35"/>
      <c r="H41" s="9"/>
      <c r="I41" s="11"/>
    </row>
    <row r="42" spans="1:9" ht="15.75" thickBot="1">
      <c r="A42" s="41"/>
      <c r="B42" s="43"/>
      <c r="C42" s="40"/>
      <c r="D42" s="40"/>
      <c r="E42" s="24">
        <v>0.4</v>
      </c>
      <c r="F42" s="25" t="s">
        <v>23</v>
      </c>
      <c r="G42" s="35"/>
      <c r="H42" s="9"/>
      <c r="I42" s="11"/>
    </row>
    <row r="43" spans="1:9" ht="15.75" thickBot="1">
      <c r="A43" s="41"/>
      <c r="B43" s="43"/>
      <c r="C43" s="40"/>
      <c r="D43" s="40"/>
      <c r="E43" s="24">
        <v>0.6</v>
      </c>
      <c r="F43" s="25" t="s">
        <v>24</v>
      </c>
      <c r="G43" s="35"/>
      <c r="H43" s="9"/>
      <c r="I43" s="11"/>
    </row>
    <row r="44" spans="1:9" ht="15.75" thickBot="1">
      <c r="A44" s="41"/>
      <c r="B44" s="43"/>
      <c r="C44" s="40"/>
      <c r="D44" s="40"/>
      <c r="E44" s="24">
        <v>0.8</v>
      </c>
      <c r="F44" s="25" t="s">
        <v>25</v>
      </c>
      <c r="G44" s="35"/>
      <c r="H44" s="9"/>
      <c r="I44" s="11"/>
    </row>
    <row r="45" spans="1:9" ht="15.75" thickBot="1">
      <c r="A45" s="41"/>
      <c r="B45" s="43"/>
      <c r="C45" s="40"/>
      <c r="D45" s="40"/>
      <c r="E45" s="26">
        <v>1</v>
      </c>
      <c r="F45" s="25" t="s">
        <v>10</v>
      </c>
      <c r="G45" s="35"/>
      <c r="H45" s="9"/>
      <c r="I45" s="11"/>
    </row>
    <row r="46" spans="1:9" ht="15.75" thickBot="1">
      <c r="A46" s="41"/>
      <c r="B46" s="43"/>
      <c r="C46" s="40"/>
      <c r="D46" s="40"/>
      <c r="E46" s="17"/>
      <c r="F46" s="29"/>
      <c r="G46" s="7"/>
      <c r="H46" s="8"/>
      <c r="I46" s="12"/>
    </row>
    <row r="47" spans="1:10" ht="15.75" thickBot="1">
      <c r="A47" s="14"/>
      <c r="B47" s="15"/>
      <c r="C47" s="16"/>
      <c r="D47" s="16"/>
      <c r="E47" s="27"/>
      <c r="F47" s="29" t="s">
        <v>11</v>
      </c>
      <c r="G47" s="31">
        <v>0.6</v>
      </c>
      <c r="H47" s="31">
        <v>0.6</v>
      </c>
      <c r="I47" s="31">
        <v>0.6</v>
      </c>
      <c r="J47" s="32">
        <f>(G47+H47+I47)/3*D41</f>
        <v>12</v>
      </c>
    </row>
    <row r="48" spans="6:10" ht="15.75" thickBot="1">
      <c r="F48" s="30" t="s">
        <v>42</v>
      </c>
      <c r="G48" s="67" t="s">
        <v>34</v>
      </c>
      <c r="H48" s="68"/>
      <c r="I48" s="69"/>
      <c r="J48" s="22">
        <f>SUM(J5:J47)</f>
        <v>37.6</v>
      </c>
    </row>
  </sheetData>
  <sheetProtection/>
  <mergeCells count="33">
    <mergeCell ref="A41:A46"/>
    <mergeCell ref="B41:B46"/>
    <mergeCell ref="C41:C46"/>
    <mergeCell ref="D41:D46"/>
    <mergeCell ref="G48:I48"/>
    <mergeCell ref="A27:A32"/>
    <mergeCell ref="B27:B32"/>
    <mergeCell ref="C27:C32"/>
    <mergeCell ref="D27:D32"/>
    <mergeCell ref="A34:A39"/>
    <mergeCell ref="B34:B39"/>
    <mergeCell ref="C34:C39"/>
    <mergeCell ref="D34:D39"/>
    <mergeCell ref="A12:A17"/>
    <mergeCell ref="B12:B17"/>
    <mergeCell ref="C12:C17"/>
    <mergeCell ref="D12:D17"/>
    <mergeCell ref="A19:A25"/>
    <mergeCell ref="B19:B25"/>
    <mergeCell ref="C19:C25"/>
    <mergeCell ref="D19:D25"/>
    <mergeCell ref="A4:B4"/>
    <mergeCell ref="E4:F4"/>
    <mergeCell ref="A5:A10"/>
    <mergeCell ref="B5:B10"/>
    <mergeCell ref="C5:C10"/>
    <mergeCell ref="D5:D10"/>
    <mergeCell ref="A2:B3"/>
    <mergeCell ref="C2:D2"/>
    <mergeCell ref="E2:F2"/>
    <mergeCell ref="G2:I3"/>
    <mergeCell ref="C3:D3"/>
    <mergeCell ref="E3:F3"/>
  </mergeCells>
  <printOptions/>
  <pageMargins left="0.4" right="0.38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M7" sqref="M7"/>
    </sheetView>
  </sheetViews>
  <sheetFormatPr defaultColWidth="9.140625" defaultRowHeight="15"/>
  <cols>
    <col min="1" max="1" width="4.8515625" style="0" customWidth="1"/>
    <col min="2" max="2" width="28.7109375" style="0" customWidth="1"/>
    <col min="3" max="3" width="6.7109375" style="1" customWidth="1"/>
    <col min="4" max="4" width="6.28125" style="0" customWidth="1"/>
    <col min="5" max="5" width="5.421875" style="0" customWidth="1"/>
    <col min="6" max="6" width="26.140625" style="0" customWidth="1"/>
    <col min="7" max="7" width="6.57421875" style="0" customWidth="1"/>
    <col min="8" max="8" width="6.28125" style="0" customWidth="1"/>
    <col min="9" max="9" width="6.140625" style="0" customWidth="1"/>
    <col min="10" max="10" width="8.00390625" style="0" customWidth="1"/>
  </cols>
  <sheetData>
    <row r="1" ht="15.75" thickBot="1">
      <c r="A1" t="s">
        <v>44</v>
      </c>
    </row>
    <row r="2" spans="1:10" ht="15">
      <c r="A2" s="54" t="s">
        <v>0</v>
      </c>
      <c r="B2" s="55"/>
      <c r="C2" s="58" t="s">
        <v>1</v>
      </c>
      <c r="D2" s="59"/>
      <c r="E2" s="58" t="s">
        <v>3</v>
      </c>
      <c r="F2" s="64"/>
      <c r="G2" s="48" t="s">
        <v>12</v>
      </c>
      <c r="H2" s="49"/>
      <c r="I2" s="50"/>
      <c r="J2" s="34" t="s">
        <v>5</v>
      </c>
    </row>
    <row r="3" spans="1:10" ht="15.75" thickBot="1">
      <c r="A3" s="56"/>
      <c r="B3" s="57"/>
      <c r="C3" s="60" t="s">
        <v>2</v>
      </c>
      <c r="D3" s="61"/>
      <c r="E3" s="65" t="s">
        <v>4</v>
      </c>
      <c r="F3" s="66"/>
      <c r="G3" s="51"/>
      <c r="H3" s="52"/>
      <c r="I3" s="53"/>
      <c r="J3" s="21" t="s">
        <v>6</v>
      </c>
    </row>
    <row r="4" spans="1:10" ht="81" customHeight="1">
      <c r="A4" s="78" t="s">
        <v>18</v>
      </c>
      <c r="B4" s="79"/>
      <c r="C4" s="80" t="s">
        <v>7</v>
      </c>
      <c r="D4" s="80">
        <v>70</v>
      </c>
      <c r="E4" s="73"/>
      <c r="F4" s="81"/>
      <c r="G4" s="82" t="s">
        <v>16</v>
      </c>
      <c r="H4" s="83" t="s">
        <v>17</v>
      </c>
      <c r="I4" s="84" t="s">
        <v>13</v>
      </c>
      <c r="J4" s="85" t="s">
        <v>14</v>
      </c>
    </row>
    <row r="5" spans="1:9" ht="15.75" thickBot="1">
      <c r="A5" s="71">
        <v>1</v>
      </c>
      <c r="B5" s="43" t="s">
        <v>19</v>
      </c>
      <c r="C5" s="40" t="s">
        <v>28</v>
      </c>
      <c r="D5" s="40">
        <v>12</v>
      </c>
      <c r="E5" s="24">
        <v>0</v>
      </c>
      <c r="F5" s="25" t="s">
        <v>21</v>
      </c>
      <c r="G5" s="35"/>
      <c r="H5" s="9"/>
      <c r="I5" s="11"/>
    </row>
    <row r="6" spans="1:9" ht="15.75" thickBot="1">
      <c r="A6" s="71"/>
      <c r="B6" s="43"/>
      <c r="C6" s="40"/>
      <c r="D6" s="40"/>
      <c r="E6" s="24">
        <v>0.2</v>
      </c>
      <c r="F6" s="25" t="s">
        <v>22</v>
      </c>
      <c r="G6" s="35"/>
      <c r="H6" s="9"/>
      <c r="I6" s="11"/>
    </row>
    <row r="7" spans="1:9" ht="15.75" thickBot="1">
      <c r="A7" s="71"/>
      <c r="B7" s="43"/>
      <c r="C7" s="40"/>
      <c r="D7" s="40"/>
      <c r="E7" s="24">
        <v>0.4</v>
      </c>
      <c r="F7" s="25" t="s">
        <v>23</v>
      </c>
      <c r="G7" s="35"/>
      <c r="H7" s="9"/>
      <c r="I7" s="11"/>
    </row>
    <row r="8" spans="1:9" ht="15.75" thickBot="1">
      <c r="A8" s="71"/>
      <c r="B8" s="43"/>
      <c r="C8" s="40"/>
      <c r="D8" s="40"/>
      <c r="E8" s="24">
        <v>0.6</v>
      </c>
      <c r="F8" s="25" t="s">
        <v>24</v>
      </c>
      <c r="G8" s="35"/>
      <c r="H8" s="9"/>
      <c r="I8" s="11"/>
    </row>
    <row r="9" spans="1:9" ht="15.75" thickBot="1">
      <c r="A9" s="71"/>
      <c r="B9" s="43"/>
      <c r="C9" s="40"/>
      <c r="D9" s="40"/>
      <c r="E9" s="24">
        <v>0.8</v>
      </c>
      <c r="F9" s="25" t="s">
        <v>25</v>
      </c>
      <c r="G9" s="35"/>
      <c r="H9" s="9"/>
      <c r="I9" s="11"/>
    </row>
    <row r="10" spans="1:9" ht="15.75" thickBot="1">
      <c r="A10" s="71"/>
      <c r="B10" s="43"/>
      <c r="C10" s="40"/>
      <c r="D10" s="40"/>
      <c r="E10" s="26">
        <v>1</v>
      </c>
      <c r="F10" s="25" t="s">
        <v>10</v>
      </c>
      <c r="G10" s="7"/>
      <c r="H10" s="8"/>
      <c r="I10" s="12"/>
    </row>
    <row r="11" spans="1:10" ht="15.75" thickBot="1">
      <c r="A11" s="14"/>
      <c r="B11" s="15"/>
      <c r="C11" s="16"/>
      <c r="D11" s="16"/>
      <c r="E11" s="17"/>
      <c r="F11" s="29" t="s">
        <v>11</v>
      </c>
      <c r="G11" s="31">
        <v>0.8</v>
      </c>
      <c r="H11" s="31">
        <v>0.6</v>
      </c>
      <c r="I11" s="31">
        <v>0.6</v>
      </c>
      <c r="J11" s="32">
        <f>(G11+H11+I11)/3*D5</f>
        <v>8</v>
      </c>
    </row>
    <row r="12" spans="1:9" ht="15.75" thickBot="1">
      <c r="A12" s="70" t="s">
        <v>35</v>
      </c>
      <c r="B12" s="43" t="s">
        <v>20</v>
      </c>
      <c r="C12" s="40" t="s">
        <v>8</v>
      </c>
      <c r="D12" s="40">
        <v>12</v>
      </c>
      <c r="E12" s="24">
        <v>0</v>
      </c>
      <c r="F12" s="25" t="s">
        <v>21</v>
      </c>
      <c r="G12" s="6"/>
      <c r="H12" s="13"/>
      <c r="I12" s="10"/>
    </row>
    <row r="13" spans="1:9" ht="15.75" thickBot="1">
      <c r="A13" s="71"/>
      <c r="B13" s="43"/>
      <c r="C13" s="40"/>
      <c r="D13" s="40"/>
      <c r="E13" s="24">
        <v>0.2</v>
      </c>
      <c r="F13" s="25" t="s">
        <v>22</v>
      </c>
      <c r="G13" s="35"/>
      <c r="H13" s="9"/>
      <c r="I13" s="11"/>
    </row>
    <row r="14" spans="1:9" ht="15.75" thickBot="1">
      <c r="A14" s="71"/>
      <c r="B14" s="43"/>
      <c r="C14" s="40"/>
      <c r="D14" s="40"/>
      <c r="E14" s="24">
        <v>0.4</v>
      </c>
      <c r="F14" s="25" t="s">
        <v>23</v>
      </c>
      <c r="G14" s="35"/>
      <c r="H14" s="9"/>
      <c r="I14" s="11"/>
    </row>
    <row r="15" spans="1:9" ht="15.75" thickBot="1">
      <c r="A15" s="71"/>
      <c r="B15" s="43"/>
      <c r="C15" s="40"/>
      <c r="D15" s="40"/>
      <c r="E15" s="24">
        <v>0.6</v>
      </c>
      <c r="F15" s="25" t="s">
        <v>24</v>
      </c>
      <c r="G15" s="35"/>
      <c r="H15" s="9"/>
      <c r="I15" s="11"/>
    </row>
    <row r="16" spans="1:9" ht="15.75" thickBot="1">
      <c r="A16" s="71"/>
      <c r="B16" s="43"/>
      <c r="C16" s="40"/>
      <c r="D16" s="40"/>
      <c r="E16" s="24">
        <v>0.8</v>
      </c>
      <c r="F16" s="25" t="s">
        <v>25</v>
      </c>
      <c r="G16" s="35"/>
      <c r="H16" s="9"/>
      <c r="I16" s="11"/>
    </row>
    <row r="17" spans="1:9" ht="15.75" thickBot="1">
      <c r="A17" s="71"/>
      <c r="B17" s="43"/>
      <c r="C17" s="40"/>
      <c r="D17" s="40"/>
      <c r="E17" s="26">
        <v>1</v>
      </c>
      <c r="F17" s="25" t="s">
        <v>10</v>
      </c>
      <c r="G17" s="35"/>
      <c r="H17" s="9"/>
      <c r="I17" s="11"/>
    </row>
    <row r="18" spans="1:10" ht="15.75" thickBot="1">
      <c r="A18" s="14"/>
      <c r="B18" s="15"/>
      <c r="C18" s="16"/>
      <c r="D18" s="16"/>
      <c r="E18" s="17"/>
      <c r="F18" s="36" t="s">
        <v>11</v>
      </c>
      <c r="G18" s="31">
        <v>0.6</v>
      </c>
      <c r="H18" s="31">
        <v>0.6</v>
      </c>
      <c r="I18" s="31">
        <v>0.6</v>
      </c>
      <c r="J18" s="37">
        <f>(G18+H18+I18)/3*D12</f>
        <v>7.199999999999999</v>
      </c>
    </row>
    <row r="19" spans="1:9" ht="15.75" thickBot="1">
      <c r="A19" s="70" t="s">
        <v>36</v>
      </c>
      <c r="B19" s="42" t="s">
        <v>26</v>
      </c>
      <c r="C19" s="39" t="s">
        <v>9</v>
      </c>
      <c r="D19" s="39">
        <v>10</v>
      </c>
      <c r="E19" s="24">
        <v>0</v>
      </c>
      <c r="F19" s="25" t="s">
        <v>21</v>
      </c>
      <c r="G19" s="35"/>
      <c r="H19" s="9"/>
      <c r="I19" s="11"/>
    </row>
    <row r="20" spans="1:9" ht="15.75" thickBot="1">
      <c r="A20" s="71"/>
      <c r="B20" s="43"/>
      <c r="C20" s="40"/>
      <c r="D20" s="40"/>
      <c r="E20" s="24">
        <v>0.2</v>
      </c>
      <c r="F20" s="25" t="s">
        <v>22</v>
      </c>
      <c r="G20" s="35"/>
      <c r="H20" s="9"/>
      <c r="I20" s="11"/>
    </row>
    <row r="21" spans="1:9" ht="15.75" thickBot="1">
      <c r="A21" s="71"/>
      <c r="B21" s="43"/>
      <c r="C21" s="40"/>
      <c r="D21" s="40"/>
      <c r="E21" s="24">
        <v>0.4</v>
      </c>
      <c r="F21" s="25" t="s">
        <v>23</v>
      </c>
      <c r="G21" s="35"/>
      <c r="H21" s="9"/>
      <c r="I21" s="11"/>
    </row>
    <row r="22" spans="1:9" ht="15.75" thickBot="1">
      <c r="A22" s="71"/>
      <c r="B22" s="43"/>
      <c r="C22" s="40"/>
      <c r="D22" s="40"/>
      <c r="E22" s="24">
        <v>0.6</v>
      </c>
      <c r="F22" s="25" t="s">
        <v>24</v>
      </c>
      <c r="G22" s="35"/>
      <c r="H22" s="9"/>
      <c r="I22" s="11"/>
    </row>
    <row r="23" spans="1:9" ht="15.75" thickBot="1">
      <c r="A23" s="71"/>
      <c r="B23" s="43"/>
      <c r="C23" s="40"/>
      <c r="D23" s="40"/>
      <c r="E23" s="24">
        <v>0.8</v>
      </c>
      <c r="F23" s="25" t="s">
        <v>25</v>
      </c>
      <c r="G23" s="35"/>
      <c r="H23" s="9"/>
      <c r="I23" s="11"/>
    </row>
    <row r="24" spans="1:9" ht="15.75" thickBot="1">
      <c r="A24" s="71"/>
      <c r="B24" s="43"/>
      <c r="C24" s="40"/>
      <c r="D24" s="40"/>
      <c r="E24" s="26">
        <v>1</v>
      </c>
      <c r="F24" s="25" t="s">
        <v>10</v>
      </c>
      <c r="G24" s="35"/>
      <c r="H24" s="9"/>
      <c r="I24" s="11"/>
    </row>
    <row r="25" spans="1:9" ht="15.75" thickBot="1">
      <c r="A25" s="71"/>
      <c r="B25" s="43"/>
      <c r="C25" s="40"/>
      <c r="D25" s="40"/>
      <c r="E25" s="17"/>
      <c r="F25" s="29" t="s">
        <v>11</v>
      </c>
      <c r="G25" s="7"/>
      <c r="H25" s="8"/>
      <c r="I25" s="12"/>
    </row>
    <row r="26" spans="1:10" ht="15.75" thickBot="1">
      <c r="A26" s="14"/>
      <c r="B26" s="15"/>
      <c r="C26" s="16"/>
      <c r="D26" s="16"/>
      <c r="E26" s="27"/>
      <c r="F26" s="25"/>
      <c r="G26" s="31">
        <v>0.6</v>
      </c>
      <c r="H26" s="31">
        <v>0.6</v>
      </c>
      <c r="I26" s="31">
        <v>0.6</v>
      </c>
      <c r="J26" s="32">
        <f>(G26+H26+I26)/3*D19</f>
        <v>6</v>
      </c>
    </row>
    <row r="27" spans="1:9" ht="15.75" thickBot="1">
      <c r="A27" s="72" t="s">
        <v>37</v>
      </c>
      <c r="B27" s="43" t="s">
        <v>27</v>
      </c>
      <c r="C27" s="46" t="s">
        <v>29</v>
      </c>
      <c r="D27" s="46">
        <v>8</v>
      </c>
      <c r="E27" s="27">
        <v>0</v>
      </c>
      <c r="F27" s="25" t="s">
        <v>21</v>
      </c>
      <c r="G27" s="6"/>
      <c r="H27" s="13"/>
      <c r="I27" s="10"/>
    </row>
    <row r="28" spans="1:9" ht="15.75" thickBot="1">
      <c r="A28" s="72"/>
      <c r="B28" s="43"/>
      <c r="C28" s="46"/>
      <c r="D28" s="46"/>
      <c r="E28" s="27">
        <v>0.2</v>
      </c>
      <c r="F28" s="25" t="s">
        <v>22</v>
      </c>
      <c r="G28" s="35"/>
      <c r="H28" s="9"/>
      <c r="I28" s="11"/>
    </row>
    <row r="29" spans="1:9" ht="15.75" thickBot="1">
      <c r="A29" s="72"/>
      <c r="B29" s="43"/>
      <c r="C29" s="46"/>
      <c r="D29" s="46"/>
      <c r="E29" s="27">
        <v>0.4</v>
      </c>
      <c r="F29" s="25" t="s">
        <v>23</v>
      </c>
      <c r="G29" s="35"/>
      <c r="H29" s="9"/>
      <c r="I29" s="11"/>
    </row>
    <row r="30" spans="1:9" ht="15.75" thickBot="1">
      <c r="A30" s="72"/>
      <c r="B30" s="43"/>
      <c r="C30" s="46"/>
      <c r="D30" s="46"/>
      <c r="E30" s="27">
        <v>0.6</v>
      </c>
      <c r="F30" s="25" t="s">
        <v>24</v>
      </c>
      <c r="G30" s="35"/>
      <c r="H30" s="9"/>
      <c r="I30" s="11"/>
    </row>
    <row r="31" spans="1:9" ht="15.75" thickBot="1">
      <c r="A31" s="72"/>
      <c r="B31" s="43"/>
      <c r="C31" s="46"/>
      <c r="D31" s="46"/>
      <c r="E31" s="27">
        <v>0.8</v>
      </c>
      <c r="F31" s="25" t="s">
        <v>25</v>
      </c>
      <c r="G31" s="35"/>
      <c r="H31" s="9"/>
      <c r="I31" s="11"/>
    </row>
    <row r="32" spans="1:9" ht="15.75" thickBot="1">
      <c r="A32" s="72"/>
      <c r="B32" s="43"/>
      <c r="C32" s="46"/>
      <c r="D32" s="46"/>
      <c r="E32" s="27">
        <v>1</v>
      </c>
      <c r="F32" s="25" t="s">
        <v>10</v>
      </c>
      <c r="G32" s="7"/>
      <c r="H32" s="8"/>
      <c r="I32" s="12"/>
    </row>
    <row r="33" spans="1:10" ht="15.75" thickBot="1">
      <c r="A33" s="18"/>
      <c r="B33" s="15"/>
      <c r="C33" s="19"/>
      <c r="D33" s="19"/>
      <c r="E33" s="27"/>
      <c r="F33" s="29" t="s">
        <v>11</v>
      </c>
      <c r="G33" s="31">
        <v>0.6</v>
      </c>
      <c r="H33" s="31">
        <v>0.8</v>
      </c>
      <c r="I33" s="31">
        <v>0.6</v>
      </c>
      <c r="J33" s="32">
        <f>(G33+H33+I33)/3*D27</f>
        <v>5.333333333333333</v>
      </c>
    </row>
    <row r="34" spans="1:9" ht="15.75" thickBot="1">
      <c r="A34" s="45">
        <v>5</v>
      </c>
      <c r="B34" s="43" t="s">
        <v>30</v>
      </c>
      <c r="C34" s="46" t="s">
        <v>31</v>
      </c>
      <c r="D34" s="47">
        <v>8</v>
      </c>
      <c r="E34" s="27">
        <v>0</v>
      </c>
      <c r="F34" s="25" t="s">
        <v>21</v>
      </c>
      <c r="G34" s="6"/>
      <c r="H34" s="13"/>
      <c r="I34" s="10"/>
    </row>
    <row r="35" spans="1:9" ht="15.75" thickBot="1">
      <c r="A35" s="45"/>
      <c r="B35" s="43"/>
      <c r="C35" s="46"/>
      <c r="D35" s="47"/>
      <c r="E35" s="27">
        <v>0.2</v>
      </c>
      <c r="F35" s="25" t="s">
        <v>22</v>
      </c>
      <c r="G35" s="35"/>
      <c r="H35" s="9"/>
      <c r="I35" s="11"/>
    </row>
    <row r="36" spans="1:9" ht="15.75" thickBot="1">
      <c r="A36" s="45"/>
      <c r="B36" s="43"/>
      <c r="C36" s="46"/>
      <c r="D36" s="47"/>
      <c r="E36" s="27">
        <v>0.4</v>
      </c>
      <c r="F36" s="25" t="s">
        <v>23</v>
      </c>
      <c r="G36" s="35"/>
      <c r="H36" s="9"/>
      <c r="I36" s="11"/>
    </row>
    <row r="37" spans="1:9" ht="15.75" thickBot="1">
      <c r="A37" s="45"/>
      <c r="B37" s="43"/>
      <c r="C37" s="46"/>
      <c r="D37" s="47"/>
      <c r="E37" s="27">
        <v>0.6</v>
      </c>
      <c r="F37" s="25" t="s">
        <v>24</v>
      </c>
      <c r="G37" s="35"/>
      <c r="H37" s="9"/>
      <c r="I37" s="11"/>
    </row>
    <row r="38" spans="1:9" ht="15.75" thickBot="1">
      <c r="A38" s="45"/>
      <c r="B38" s="43"/>
      <c r="C38" s="46"/>
      <c r="D38" s="47"/>
      <c r="E38" s="27">
        <v>0.8</v>
      </c>
      <c r="F38" s="25" t="s">
        <v>25</v>
      </c>
      <c r="G38" s="35"/>
      <c r="H38" s="9"/>
      <c r="I38" s="11"/>
    </row>
    <row r="39" spans="1:9" ht="15.75" thickBot="1">
      <c r="A39" s="45"/>
      <c r="B39" s="43"/>
      <c r="C39" s="46"/>
      <c r="D39" s="47"/>
      <c r="E39" s="28">
        <v>1</v>
      </c>
      <c r="F39" s="25" t="s">
        <v>10</v>
      </c>
      <c r="G39" s="7"/>
      <c r="H39" s="8"/>
      <c r="I39" s="12"/>
    </row>
    <row r="40" spans="1:10" ht="15.75" thickBot="1">
      <c r="A40" s="18"/>
      <c r="B40" s="15"/>
      <c r="C40" s="19"/>
      <c r="D40" s="20"/>
      <c r="E40" s="38"/>
      <c r="F40" s="29" t="s">
        <v>11</v>
      </c>
      <c r="G40" s="31">
        <v>0.8</v>
      </c>
      <c r="H40" s="31">
        <v>0.8</v>
      </c>
      <c r="I40" s="31">
        <v>0.6</v>
      </c>
      <c r="J40" s="32">
        <f>(G40+H40+I40)/3*D34</f>
        <v>5.866666666666667</v>
      </c>
    </row>
    <row r="41" spans="1:9" ht="15.75" thickBot="1">
      <c r="A41" s="44">
        <v>6</v>
      </c>
      <c r="B41" s="42" t="s">
        <v>32</v>
      </c>
      <c r="C41" s="39" t="s">
        <v>33</v>
      </c>
      <c r="D41" s="39">
        <v>20</v>
      </c>
      <c r="E41" s="24">
        <v>0.2</v>
      </c>
      <c r="F41" s="25" t="s">
        <v>22</v>
      </c>
      <c r="G41" s="35"/>
      <c r="H41" s="9"/>
      <c r="I41" s="11"/>
    </row>
    <row r="42" spans="1:9" ht="15.75" thickBot="1">
      <c r="A42" s="41"/>
      <c r="B42" s="43"/>
      <c r="C42" s="40"/>
      <c r="D42" s="40"/>
      <c r="E42" s="24">
        <v>0.4</v>
      </c>
      <c r="F42" s="25" t="s">
        <v>23</v>
      </c>
      <c r="G42" s="35"/>
      <c r="H42" s="9"/>
      <c r="I42" s="11"/>
    </row>
    <row r="43" spans="1:9" ht="15.75" thickBot="1">
      <c r="A43" s="41"/>
      <c r="B43" s="43"/>
      <c r="C43" s="40"/>
      <c r="D43" s="40"/>
      <c r="E43" s="24">
        <v>0.6</v>
      </c>
      <c r="F43" s="25" t="s">
        <v>24</v>
      </c>
      <c r="G43" s="35"/>
      <c r="H43" s="9"/>
      <c r="I43" s="11"/>
    </row>
    <row r="44" spans="1:9" ht="15.75" thickBot="1">
      <c r="A44" s="41"/>
      <c r="B44" s="43"/>
      <c r="C44" s="40"/>
      <c r="D44" s="40"/>
      <c r="E44" s="24">
        <v>0.8</v>
      </c>
      <c r="F44" s="25" t="s">
        <v>25</v>
      </c>
      <c r="G44" s="35"/>
      <c r="H44" s="9"/>
      <c r="I44" s="11"/>
    </row>
    <row r="45" spans="1:9" ht="15.75" thickBot="1">
      <c r="A45" s="41"/>
      <c r="B45" s="43"/>
      <c r="C45" s="40"/>
      <c r="D45" s="40"/>
      <c r="E45" s="26">
        <v>1</v>
      </c>
      <c r="F45" s="25" t="s">
        <v>10</v>
      </c>
      <c r="G45" s="35"/>
      <c r="H45" s="9"/>
      <c r="I45" s="11"/>
    </row>
    <row r="46" spans="1:9" ht="15.75" thickBot="1">
      <c r="A46" s="41"/>
      <c r="B46" s="43"/>
      <c r="C46" s="40"/>
      <c r="D46" s="40"/>
      <c r="E46" s="17"/>
      <c r="F46" s="29"/>
      <c r="G46" s="7"/>
      <c r="H46" s="8"/>
      <c r="I46" s="12"/>
    </row>
    <row r="47" spans="1:10" ht="15.75" thickBot="1">
      <c r="A47" s="14"/>
      <c r="B47" s="15"/>
      <c r="C47" s="16"/>
      <c r="D47" s="16"/>
      <c r="E47" s="27"/>
      <c r="F47" s="29" t="s">
        <v>11</v>
      </c>
      <c r="G47" s="31">
        <v>0.6</v>
      </c>
      <c r="H47" s="31">
        <v>0.8</v>
      </c>
      <c r="I47" s="31">
        <v>0.6</v>
      </c>
      <c r="J47" s="32">
        <f>(G47+H47+I47)/3*D41</f>
        <v>13.333333333333332</v>
      </c>
    </row>
    <row r="48" spans="6:10" ht="15.75" thickBot="1">
      <c r="F48" s="30" t="s">
        <v>43</v>
      </c>
      <c r="G48" s="67" t="s">
        <v>34</v>
      </c>
      <c r="H48" s="68"/>
      <c r="I48" s="69"/>
      <c r="J48" s="22">
        <f>SUM(J5:J47)</f>
        <v>45.733333333333334</v>
      </c>
    </row>
  </sheetData>
  <sheetProtection/>
  <mergeCells count="33">
    <mergeCell ref="A41:A46"/>
    <mergeCell ref="B41:B46"/>
    <mergeCell ref="C41:C46"/>
    <mergeCell ref="D41:D46"/>
    <mergeCell ref="G48:I48"/>
    <mergeCell ref="A27:A32"/>
    <mergeCell ref="B27:B32"/>
    <mergeCell ref="C27:C32"/>
    <mergeCell ref="D27:D32"/>
    <mergeCell ref="A34:A39"/>
    <mergeCell ref="B34:B39"/>
    <mergeCell ref="C34:C39"/>
    <mergeCell ref="D34:D39"/>
    <mergeCell ref="A12:A17"/>
    <mergeCell ref="B12:B17"/>
    <mergeCell ref="C12:C17"/>
    <mergeCell ref="D12:D17"/>
    <mergeCell ref="A19:A25"/>
    <mergeCell ref="B19:B25"/>
    <mergeCell ref="C19:C25"/>
    <mergeCell ref="D19:D25"/>
    <mergeCell ref="A4:B4"/>
    <mergeCell ref="E4:F4"/>
    <mergeCell ref="A5:A10"/>
    <mergeCell ref="B5:B10"/>
    <mergeCell ref="C5:C10"/>
    <mergeCell ref="D5:D10"/>
    <mergeCell ref="A2:B3"/>
    <mergeCell ref="C2:D2"/>
    <mergeCell ref="E2:F2"/>
    <mergeCell ref="G2:I3"/>
    <mergeCell ref="C3:D3"/>
    <mergeCell ref="E3:F3"/>
  </mergeCells>
  <printOptions/>
  <pageMargins left="0.4" right="0.38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Orobello</dc:creator>
  <cp:keywords/>
  <dc:description/>
  <cp:lastModifiedBy>Dott. Salvatore Belvisi</cp:lastModifiedBy>
  <cp:lastPrinted>2009-11-24T16:14:29Z</cp:lastPrinted>
  <dcterms:created xsi:type="dcterms:W3CDTF">2009-10-21T14:06:18Z</dcterms:created>
  <dcterms:modified xsi:type="dcterms:W3CDTF">2009-11-24T17:29:39Z</dcterms:modified>
  <cp:category/>
  <cp:version/>
  <cp:contentType/>
  <cp:contentStatus/>
</cp:coreProperties>
</file>